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5600" windowHeight="11760" tabRatio="765" activeTab="4"/>
  </bookViews>
  <sheets>
    <sheet name="Report Cover" sheetId="2" r:id="rId1"/>
    <sheet name="FCC License Stats" sheetId="1" r:id="rId2"/>
    <sheet name="ARRL Exam Session Stats" sheetId="4" r:id="rId3"/>
    <sheet name="ARRL VE Stats" sheetId="5" r:id="rId4"/>
    <sheet name="Exam Fraud Cases" sheetId="9" r:id="rId5"/>
  </sheets>
  <definedNames>
    <definedName name="_xlnm.Print_Area" localSheetId="2">'ARRL Exam Session Stats'!$A$1:$S$88</definedName>
    <definedName name="_xlnm.Print_Area" localSheetId="3">'ARRL VE Stats'!$A$1:$N$71</definedName>
    <definedName name="_xlnm.Print_Area" localSheetId="4">'Exam Fraud Cases'!$A$1:$K$72</definedName>
    <definedName name="_xlnm.Print_Area" localSheetId="1">'FCC License Stats'!$A$1:$P$36</definedName>
    <definedName name="_xlnm.Print_Area" localSheetId="0">'Report Cover'!$A$1:$I$34</definedName>
  </definedNames>
  <calcPr calcId="145621"/>
</workbook>
</file>

<file path=xl/calcChain.xml><?xml version="1.0" encoding="utf-8"?>
<calcChain xmlns="http://schemas.openxmlformats.org/spreadsheetml/2006/main">
  <c r="J69" i="5" l="1"/>
  <c r="M69" i="5"/>
  <c r="F24" i="5"/>
  <c r="C24" i="5"/>
  <c r="C70" i="9"/>
  <c r="R86" i="4"/>
  <c r="C36" i="4" l="1"/>
  <c r="O17" i="1" l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</calcChain>
</file>

<file path=xl/sharedStrings.xml><?xml version="1.0" encoding="utf-8"?>
<sst xmlns="http://schemas.openxmlformats.org/spreadsheetml/2006/main" count="600" uniqueCount="337">
  <si>
    <t>New and Upgraded FCC Licenses by Year</t>
  </si>
  <si>
    <t>FCC ACTION</t>
  </si>
  <si>
    <t>(Restructure April)</t>
  </si>
  <si>
    <t>(Restructure Feb)</t>
  </si>
  <si>
    <t>(through      3rd qtr)</t>
  </si>
  <si>
    <t>New Licenses</t>
  </si>
  <si>
    <t xml:space="preserve"> Technicians</t>
  </si>
  <si>
    <t xml:space="preserve"> Generals</t>
  </si>
  <si>
    <t xml:space="preserve"> Extras</t>
  </si>
  <si>
    <t xml:space="preserve"> TOTAL NEW</t>
  </si>
  <si>
    <t xml:space="preserve"> Upgraded Licenses</t>
  </si>
  <si>
    <t xml:space="preserve"> To General</t>
  </si>
  <si>
    <t xml:space="preserve"> To Extra</t>
  </si>
  <si>
    <t xml:space="preserve"> TOTAL UPGRADED</t>
  </si>
  <si>
    <t xml:space="preserve"> GRAND TOTALS</t>
  </si>
  <si>
    <t>Report of the ARRL VEC Manager</t>
  </si>
  <si>
    <t>Submitted by Maria Somma, AB1FM</t>
  </si>
  <si>
    <t>ARRL PROPRIETARY AND CONFIDENTIAL</t>
  </si>
  <si>
    <t>Maria Somma AB1FM, VEC Manager, October 2012</t>
  </si>
  <si>
    <t xml:space="preserve">2012 FCC NPRM </t>
  </si>
  <si>
    <t>The total number of US Amateurs continues to grow each year.  As of August 31, 2012 the amount of licensees</t>
  </si>
  <si>
    <t xml:space="preserve">It’s an all-time high for Technician, General and Extra class licensees, as well.  When looking at the three current </t>
  </si>
  <si>
    <t>license classes, the number of Technicians peaked in May 2012 at 344,254, while at the end of August 2012,</t>
  </si>
  <si>
    <t>Year</t>
  </si>
  <si>
    <t>Count</t>
  </si>
  <si>
    <t>Feb 2007 FCC eliminates the Morse code exam requirement</t>
  </si>
  <si>
    <t>April 2000 FCC restructures license classes (T, G, E licenses - 5 wpm code exam)</t>
  </si>
  <si>
    <t>Dec 1994 VECs permitted to electronically file to FCC</t>
  </si>
  <si>
    <t>July 1993 Novice exams brought into VEC system</t>
  </si>
  <si>
    <t>Feb 1991 FCC creates No-code Tech license</t>
  </si>
  <si>
    <t>July 1984 ARRL signs VEC agreement with FCC</t>
  </si>
  <si>
    <t>Grand Total</t>
  </si>
  <si>
    <t>ARRL Division</t>
  </si>
  <si>
    <t>VE Count</t>
  </si>
  <si>
    <t>AT</t>
  </si>
  <si>
    <t>CL</t>
  </si>
  <si>
    <t>DK</t>
  </si>
  <si>
    <t>DL</t>
  </si>
  <si>
    <t>FG</t>
  </si>
  <si>
    <t>GL</t>
  </si>
  <si>
    <t>HU</t>
  </si>
  <si>
    <t>MW</t>
  </si>
  <si>
    <t>NE</t>
  </si>
  <si>
    <t>NW</t>
  </si>
  <si>
    <t>PC</t>
  </si>
  <si>
    <t>RK</t>
  </si>
  <si>
    <t>RM</t>
  </si>
  <si>
    <t>SE</t>
  </si>
  <si>
    <t>SW</t>
  </si>
  <si>
    <t>WG</t>
  </si>
  <si>
    <t>OCT 2012 TOTAL</t>
  </si>
  <si>
    <t>DEC 2010 TOTAL</t>
  </si>
  <si>
    <t xml:space="preserve">State </t>
  </si>
  <si>
    <t>APO/FPO Americas</t>
  </si>
  <si>
    <t>APO/FPO Europe</t>
  </si>
  <si>
    <t>AK</t>
  </si>
  <si>
    <t>Alaska</t>
  </si>
  <si>
    <t>AL</t>
  </si>
  <si>
    <t>Alabama</t>
  </si>
  <si>
    <t>APO/FPO Pacific</t>
  </si>
  <si>
    <t>AR</t>
  </si>
  <si>
    <t>Arkansas</t>
  </si>
  <si>
    <t>AS</t>
  </si>
  <si>
    <t>American Samoa</t>
  </si>
  <si>
    <t>AZ</t>
  </si>
  <si>
    <t>Arizona</t>
  </si>
  <si>
    <t>CA</t>
  </si>
  <si>
    <t>California</t>
  </si>
  <si>
    <t>CO</t>
  </si>
  <si>
    <t>Colorado</t>
  </si>
  <si>
    <t>CT</t>
  </si>
  <si>
    <t>Connecticut</t>
  </si>
  <si>
    <t>DC</t>
  </si>
  <si>
    <t>DE</t>
  </si>
  <si>
    <t>Delaware</t>
  </si>
  <si>
    <t>Foreign</t>
  </si>
  <si>
    <t>FL</t>
  </si>
  <si>
    <t>Florida</t>
  </si>
  <si>
    <t>GA</t>
  </si>
  <si>
    <t>Georgia</t>
  </si>
  <si>
    <t>GU</t>
  </si>
  <si>
    <t>Guam</t>
  </si>
  <si>
    <t>HI</t>
  </si>
  <si>
    <t>Hawaii</t>
  </si>
  <si>
    <t>IA</t>
  </si>
  <si>
    <t>Iowa</t>
  </si>
  <si>
    <t>ID</t>
  </si>
  <si>
    <t>Idaho</t>
  </si>
  <si>
    <t>IL</t>
  </si>
  <si>
    <t>Illinois</t>
  </si>
  <si>
    <t>IN</t>
  </si>
  <si>
    <t>Indiana</t>
  </si>
  <si>
    <t>KS</t>
  </si>
  <si>
    <t>Kansas</t>
  </si>
  <si>
    <t>KY</t>
  </si>
  <si>
    <t>Kentucky</t>
  </si>
  <si>
    <t>LA</t>
  </si>
  <si>
    <t>Louisiana</t>
  </si>
  <si>
    <t>MA</t>
  </si>
  <si>
    <t>Massachusetts</t>
  </si>
  <si>
    <t>MD</t>
  </si>
  <si>
    <t>Maryland</t>
  </si>
  <si>
    <t>ME</t>
  </si>
  <si>
    <t>Maine</t>
  </si>
  <si>
    <t>MH</t>
  </si>
  <si>
    <t>Marshall Islands</t>
  </si>
  <si>
    <t>MI</t>
  </si>
  <si>
    <t>MN</t>
  </si>
  <si>
    <t>Minnesota</t>
  </si>
  <si>
    <t>MO</t>
  </si>
  <si>
    <t>Missouri</t>
  </si>
  <si>
    <t>MP</t>
  </si>
  <si>
    <t>Northern Mariana Island</t>
  </si>
  <si>
    <t>MS</t>
  </si>
  <si>
    <t>Mississippi</t>
  </si>
  <si>
    <t>MT</t>
  </si>
  <si>
    <t>Montana</t>
  </si>
  <si>
    <t>NC</t>
  </si>
  <si>
    <t>North Carolina</t>
  </si>
  <si>
    <t>ND</t>
  </si>
  <si>
    <t>North Dakota</t>
  </si>
  <si>
    <t>Nebraska</t>
  </si>
  <si>
    <t>NH</t>
  </si>
  <si>
    <t>NJ</t>
  </si>
  <si>
    <t>New Jersey</t>
  </si>
  <si>
    <t>NM</t>
  </si>
  <si>
    <t>New Mexico</t>
  </si>
  <si>
    <t>NV</t>
  </si>
  <si>
    <t>Nevada</t>
  </si>
  <si>
    <t>NY</t>
  </si>
  <si>
    <t>New York</t>
  </si>
  <si>
    <t>OH</t>
  </si>
  <si>
    <t>Ohio</t>
  </si>
  <si>
    <t>OK</t>
  </si>
  <si>
    <t>Oklahoma</t>
  </si>
  <si>
    <t>OR</t>
  </si>
  <si>
    <t>Oregon</t>
  </si>
  <si>
    <t>PA</t>
  </si>
  <si>
    <t>Pennsylvania</t>
  </si>
  <si>
    <t>PR</t>
  </si>
  <si>
    <t>Puerto Rico</t>
  </si>
  <si>
    <t>RI</t>
  </si>
  <si>
    <t>SC</t>
  </si>
  <si>
    <t>South Carolina</t>
  </si>
  <si>
    <t>SD</t>
  </si>
  <si>
    <t>South Dakota</t>
  </si>
  <si>
    <t>TN</t>
  </si>
  <si>
    <t>Tennessee</t>
  </si>
  <si>
    <t>TX</t>
  </si>
  <si>
    <t>Texas</t>
  </si>
  <si>
    <t>UT</t>
  </si>
  <si>
    <t>Utah</t>
  </si>
  <si>
    <t>VA</t>
  </si>
  <si>
    <t>Virginia</t>
  </si>
  <si>
    <t>VI</t>
  </si>
  <si>
    <t>Virgin Islands</t>
  </si>
  <si>
    <t>VT</t>
  </si>
  <si>
    <t>Vermont</t>
  </si>
  <si>
    <t>WA</t>
  </si>
  <si>
    <t>Washington</t>
  </si>
  <si>
    <t>WI</t>
  </si>
  <si>
    <t>Wisconsin</t>
  </si>
  <si>
    <t>WV</t>
  </si>
  <si>
    <t>West Virginia</t>
  </si>
  <si>
    <t>WY</t>
  </si>
  <si>
    <t>Wyoming</t>
  </si>
  <si>
    <t>State</t>
  </si>
  <si>
    <t>Michigan</t>
  </si>
  <si>
    <r>
      <t xml:space="preserve">2012 </t>
    </r>
    <r>
      <rPr>
        <sz val="9"/>
        <color indexed="8"/>
        <rFont val="Calibri"/>
        <family val="2"/>
        <scheme val="minor"/>
      </rPr>
      <t>thru Oct 19</t>
    </r>
  </si>
  <si>
    <t>Dec 1999 FCC updates website to allow interactive filing</t>
  </si>
  <si>
    <t>ARRL VEC Exam Sessions Conducted Per Year</t>
  </si>
  <si>
    <t>Jan 1997 RF safety standards become effective, question pools are expanded</t>
  </si>
  <si>
    <t>March 1987 FCC splits 50 question Tech/Gen exam into two 25 question exams</t>
  </si>
  <si>
    <t xml:space="preserve"> Division</t>
  </si>
  <si>
    <t>Section</t>
  </si>
  <si>
    <t>Sessions Count</t>
  </si>
  <si>
    <t xml:space="preserve">DE    </t>
  </si>
  <si>
    <t xml:space="preserve">EPA   </t>
  </si>
  <si>
    <t xml:space="preserve">MDC   </t>
  </si>
  <si>
    <t xml:space="preserve">NNY   </t>
  </si>
  <si>
    <t xml:space="preserve">SNJ   </t>
  </si>
  <si>
    <t xml:space="preserve">WNY   </t>
  </si>
  <si>
    <t xml:space="preserve">WPA   </t>
  </si>
  <si>
    <t xml:space="preserve">IL    </t>
  </si>
  <si>
    <t xml:space="preserve">IN    </t>
  </si>
  <si>
    <t xml:space="preserve">WI    </t>
  </si>
  <si>
    <t xml:space="preserve">MN    </t>
  </si>
  <si>
    <t xml:space="preserve">ND    </t>
  </si>
  <si>
    <t xml:space="preserve">SD    </t>
  </si>
  <si>
    <t xml:space="preserve">AR    </t>
  </si>
  <si>
    <t xml:space="preserve">LA    </t>
  </si>
  <si>
    <t xml:space="preserve">MS    </t>
  </si>
  <si>
    <t xml:space="preserve">TN    </t>
  </si>
  <si>
    <t xml:space="preserve">FG    </t>
  </si>
  <si>
    <t xml:space="preserve">KY    </t>
  </si>
  <si>
    <t xml:space="preserve">MI    </t>
  </si>
  <si>
    <t xml:space="preserve">OH    </t>
  </si>
  <si>
    <t xml:space="preserve">ENY   </t>
  </si>
  <si>
    <t xml:space="preserve">NLI   </t>
  </si>
  <si>
    <t xml:space="preserve">NNJ   </t>
  </si>
  <si>
    <t xml:space="preserve">IA    </t>
  </si>
  <si>
    <t xml:space="preserve">KS    </t>
  </si>
  <si>
    <t xml:space="preserve">MO    </t>
  </si>
  <si>
    <t xml:space="preserve">NE    </t>
  </si>
  <si>
    <t xml:space="preserve">CT    </t>
  </si>
  <si>
    <t xml:space="preserve">EMA   </t>
  </si>
  <si>
    <t xml:space="preserve">ME    </t>
  </si>
  <si>
    <t xml:space="preserve">NH    </t>
  </si>
  <si>
    <t xml:space="preserve">RI    </t>
  </si>
  <si>
    <t xml:space="preserve">VT    </t>
  </si>
  <si>
    <t xml:space="preserve">WMA   </t>
  </si>
  <si>
    <t xml:space="preserve">AK    </t>
  </si>
  <si>
    <t xml:space="preserve">EWA   </t>
  </si>
  <si>
    <t xml:space="preserve">ID    </t>
  </si>
  <si>
    <t xml:space="preserve">MT    </t>
  </si>
  <si>
    <t xml:space="preserve">OR    </t>
  </si>
  <si>
    <t xml:space="preserve">WWA   </t>
  </si>
  <si>
    <t xml:space="preserve">EB    </t>
  </si>
  <si>
    <t xml:space="preserve">NV    </t>
  </si>
  <si>
    <t xml:space="preserve">PAC   </t>
  </si>
  <si>
    <t xml:space="preserve">SCV   </t>
  </si>
  <si>
    <t xml:space="preserve">SF    </t>
  </si>
  <si>
    <t xml:space="preserve">SJV   </t>
  </si>
  <si>
    <t xml:space="preserve">SV    </t>
  </si>
  <si>
    <t xml:space="preserve">NC    </t>
  </si>
  <si>
    <t xml:space="preserve">SC    </t>
  </si>
  <si>
    <t xml:space="preserve">VA    </t>
  </si>
  <si>
    <t xml:space="preserve">WV    </t>
  </si>
  <si>
    <t xml:space="preserve">CO    </t>
  </si>
  <si>
    <t xml:space="preserve">NM    </t>
  </si>
  <si>
    <t xml:space="preserve">UT    </t>
  </si>
  <si>
    <t xml:space="preserve">WY    </t>
  </si>
  <si>
    <t xml:space="preserve">AL    </t>
  </si>
  <si>
    <t xml:space="preserve">GA    </t>
  </si>
  <si>
    <t xml:space="preserve">NFL   </t>
  </si>
  <si>
    <t xml:space="preserve">PR    </t>
  </si>
  <si>
    <t xml:space="preserve">SFL   </t>
  </si>
  <si>
    <t xml:space="preserve">VI    </t>
  </si>
  <si>
    <t xml:space="preserve">WCF   </t>
  </si>
  <si>
    <t xml:space="preserve">AZ    </t>
  </si>
  <si>
    <t xml:space="preserve">LAX   </t>
  </si>
  <si>
    <t xml:space="preserve">ORG   </t>
  </si>
  <si>
    <t xml:space="preserve">SB    </t>
  </si>
  <si>
    <t xml:space="preserve">SDG   </t>
  </si>
  <si>
    <t xml:space="preserve">NTX   </t>
  </si>
  <si>
    <t xml:space="preserve">OK    </t>
  </si>
  <si>
    <t xml:space="preserve">STX   </t>
  </si>
  <si>
    <t xml:space="preserve">WTX   </t>
  </si>
  <si>
    <t>ARRL VEC and FCC Statistics</t>
  </si>
  <si>
    <t>FCC Milestones</t>
  </si>
  <si>
    <t>ARRL VEs By State</t>
  </si>
  <si>
    <t>ARRL VEs By Division</t>
  </si>
  <si>
    <r>
      <t xml:space="preserve">Grand Total  </t>
    </r>
    <r>
      <rPr>
        <b/>
        <sz val="9"/>
        <color theme="1"/>
        <rFont val="Calibri"/>
        <family val="2"/>
        <scheme val="minor"/>
      </rPr>
      <t>(1984 to Oct 19, 2012)</t>
    </r>
  </si>
  <si>
    <t>ARRL Exam Fraud Cases</t>
  </si>
  <si>
    <t>New Hampshire</t>
  </si>
  <si>
    <t>ARRL VE TOTAL</t>
  </si>
  <si>
    <t>FCC License Statistics:  2000 to September 2012</t>
  </si>
  <si>
    <t>ARRL VEC Exam Session Statistics:  1984 to October 2012</t>
  </si>
  <si>
    <t>Compare ARRL VEs by Division and by State</t>
  </si>
  <si>
    <t>ARRL VEC Exam Fraud Cases: 1984 to October 2012</t>
  </si>
  <si>
    <t>Count of VEs by State</t>
  </si>
  <si>
    <t>Page 5 of 5</t>
  </si>
  <si>
    <t>Page 4 of 5</t>
  </si>
  <si>
    <t>Page 3 of 5</t>
  </si>
  <si>
    <t>Page 2 of 5</t>
  </si>
  <si>
    <t>ARRL VEC Exam Sessions</t>
  </si>
  <si>
    <t xml:space="preserve">By Division By Section by State </t>
  </si>
  <si>
    <t>Page 1 of 5</t>
  </si>
  <si>
    <t>An increase in license activity and interest in AR always coincides with FCC rule changes.</t>
  </si>
  <si>
    <t>The above chart chronicles our yearly exam session activity from the ARRL VEC program’s inception</t>
  </si>
  <si>
    <t>in 1984 to the present.  FCC rule changes are highlighted next to the corresponding year.</t>
  </si>
  <si>
    <t>The chart to the right narrates session activity by division, section and state over the last 28 years.</t>
  </si>
  <si>
    <t>It’s also important to note that approximately 20 customers per month contact the VEC inquiring</t>
  </si>
  <si>
    <t xml:space="preserve">on how to get back into AR and if they can obtain their expired license back without testing.  </t>
  </si>
  <si>
    <t>community and increase exam session activity.</t>
  </si>
  <si>
    <t>Again, we can conclude the lifetime exam credit suggestion has some merit as it could grow our</t>
  </si>
  <si>
    <t>Over the past 28 years, ARRL has accredited 62,698 General, Advanced</t>
  </si>
  <si>
    <t>and Extra class licensees as ARRL Volunteer Examiners (VEs).</t>
  </si>
  <si>
    <t xml:space="preserve">Despite the impressive number of Amateurs willing to serve their local </t>
  </si>
  <si>
    <t>communities, there are still many areas that do not have a sufficient</t>
  </si>
  <si>
    <t>number of VEs to conduct exam sessions.</t>
  </si>
  <si>
    <r>
      <t xml:space="preserve">The chart above illustrates new and upgraded FCC license activity over the past 12 </t>
    </r>
    <r>
      <rPr>
        <b/>
        <sz val="11"/>
        <color rgb="FF000000"/>
        <rFont val="Calibri"/>
        <family val="2"/>
        <scheme val="minor"/>
      </rPr>
      <t xml:space="preserve">years.    </t>
    </r>
  </si>
  <si>
    <t xml:space="preserve">reached an all-time high of 706,592 (year-end totals were 702,056 for 2011 and 696,041 for 2010). </t>
  </si>
  <si>
    <t>If lifetime exam credit is adopted by FCC, we can assume that a spike in interest and activity will occur.</t>
  </si>
  <si>
    <t xml:space="preserve">and an increase in the demand for exam sessions.  </t>
  </si>
  <si>
    <t>FCC rule revisions viewed by the public as a positive change, create upsurges in VEC activity levels</t>
  </si>
  <si>
    <t>The charts, which break down current VEs by division and then by state,</t>
  </si>
  <si>
    <t xml:space="preserve">With FCC permission, ARRL has already successfully conducted 5 remote </t>
  </si>
  <si>
    <t>both Generals and Extras peaked at 162,107 and 129,974, respectively.</t>
  </si>
  <si>
    <t xml:space="preserve">video exam sessions.  We are at the forefront of this technology. </t>
  </si>
  <si>
    <t>If former licensees are allowed to obtain a new license without passing the requisite exams,</t>
  </si>
  <si>
    <t>of credit) would most likely have to be handled through a VE Team.</t>
  </si>
  <si>
    <t>it would create a renewed interest for expired licensees.  Examination credit (and verification</t>
  </si>
  <si>
    <t>These types of sessions would be easier to conduct with the proper rules</t>
  </si>
  <si>
    <t>in place.</t>
  </si>
  <si>
    <t>and VEs in that state.</t>
  </si>
  <si>
    <t xml:space="preserve">The chart to the left reports ARRL exam fraud cases by state over </t>
  </si>
  <si>
    <t>FCC restructure initiatives in 2000 and 2007 have had a positive impact on AR.</t>
  </si>
  <si>
    <t>show the distribution of our VEs and growth over the past two years.</t>
  </si>
  <si>
    <t xml:space="preserve">Reducing the VE requirement from three to two per session would not </t>
  </si>
  <si>
    <t xml:space="preserve">necessarily guarantee an increase in the number of available sessions. </t>
  </si>
  <si>
    <t xml:space="preserve"> If remote exam sessions are allowed, that could offset the VE shortages</t>
  </si>
  <si>
    <t xml:space="preserve"> in certain areas.</t>
  </si>
  <si>
    <t>The FCC has even commended the VECs and VEs for their</t>
  </si>
  <si>
    <t xml:space="preserve">self-policing abilities and for adherence not only to the rules, </t>
  </si>
  <si>
    <t>Reducing the number of required VEs from three to two would</t>
  </si>
  <si>
    <t>not necessarily increase the availability of exam opportunities.</t>
  </si>
  <si>
    <t>broadcast industry over the last few years.  This is one rule</t>
  </si>
  <si>
    <t>not be lowered.</t>
  </si>
  <si>
    <t>that should not be relaxed and this exam standard should</t>
  </si>
  <si>
    <t xml:space="preserve">but also to unwritten ethics of conduct.  This rule and </t>
  </si>
  <si>
    <t xml:space="preserve">standard would create more enforcement cases which in </t>
  </si>
  <si>
    <t>turn would burden the FCC.</t>
  </si>
  <si>
    <t xml:space="preserve">The FCC has become more permissive with respect to the </t>
  </si>
  <si>
    <t>administration procedures could lead to questions</t>
  </si>
  <si>
    <t>The probability for less control over the examination</t>
  </si>
  <si>
    <t xml:space="preserve">regarding the integrity of the entire process.  Lowering this </t>
  </si>
  <si>
    <t>safeguards the process from fraudulent activities.</t>
  </si>
  <si>
    <t xml:space="preserve">of at least three VEs has kept fraud and abuse cases to a minimum </t>
  </si>
  <si>
    <t>The FCC rule that requires an exam to be administered by a team</t>
  </si>
  <si>
    <t xml:space="preserve">over the years and continues to function as a deterrent. </t>
  </si>
  <si>
    <t xml:space="preserve">enforcement of the rule does not burden the FCC but </t>
  </si>
  <si>
    <t>examiners minimizes the likelihood of any possible fraud or abuse.</t>
  </si>
  <si>
    <t xml:space="preserve">VEC system in 1983 and initially determined the use of three  </t>
  </si>
  <si>
    <t xml:space="preserve">This high level of integrity is evident when looking at our </t>
  </si>
  <si>
    <t>historical records.  Over the course of our VEC program,</t>
  </si>
  <si>
    <t>examiners.  Of those, 374 examiners were reported to FCC</t>
  </si>
  <si>
    <t>for test session indiscretions.</t>
  </si>
  <si>
    <t xml:space="preserve">Currently, there are 36,383 VEs in our program.  This number </t>
  </si>
  <si>
    <t>continues to grow slightly each year.</t>
  </si>
  <si>
    <t xml:space="preserve">ARRL has served 1,079,015 candidates, conducted 138,507 </t>
  </si>
  <si>
    <t xml:space="preserve">exam sessions and accredited 62,698 amateurs as volunteer  </t>
  </si>
  <si>
    <t>The FCC's original rationale was sound when they established the</t>
  </si>
  <si>
    <t>the last 28 years.  The number of fraud cases seems to coincide</t>
  </si>
  <si>
    <t>with the size of the state and the relative number of amateurs</t>
  </si>
  <si>
    <t>District Of Columbia</t>
  </si>
  <si>
    <t>Rhode Island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</si>
</sst>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7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Symbol"/>
      <family val="1"/>
      <charset val="2"/>
    </font>
    <font>
      <b/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sz val="9"/>
      <color indexed="8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.5"/>
      <color theme="1"/>
      <name val="Consolas"/>
      <family val="3"/>
    </font>
    <font>
      <b/>
      <sz val="12"/>
      <color indexed="8"/>
      <name val="Calibri"/>
      <family val="2"/>
    </font>
    <font>
      <b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0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18" fillId="0" borderId="0"/>
    <xf numFmtId="0" fontId="18" fillId="0" borderId="0"/>
    <xf numFmtId="0" fontId="18" fillId="0" borderId="0"/>
  </cellStyleXfs>
  <cellXfs count="207">
    <xf numFmtId="0" fontId="0" fillId="0" borderId="0" xfId="0"/>
    <xf numFmtId="0" fontId="3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wrapText="1"/>
    </xf>
    <xf numFmtId="0" fontId="6" fillId="0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top"/>
    </xf>
    <xf numFmtId="0" fontId="3" fillId="3" borderId="12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0" fontId="7" fillId="0" borderId="11" xfId="0" applyFont="1" applyFill="1" applyBorder="1"/>
    <xf numFmtId="0" fontId="7" fillId="0" borderId="14" xfId="0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3" fontId="7" fillId="0" borderId="12" xfId="0" applyNumberFormat="1" applyFont="1" applyBorder="1" applyAlignment="1">
      <alignment horizontal="right"/>
    </xf>
    <xf numFmtId="3" fontId="7" fillId="0" borderId="12" xfId="0" applyNumberFormat="1" applyFont="1" applyBorder="1" applyAlignment="1">
      <alignment horizontal="right" wrapText="1"/>
    </xf>
    <xf numFmtId="3" fontId="7" fillId="0" borderId="15" xfId="0" applyNumberFormat="1" applyFont="1" applyBorder="1" applyAlignment="1">
      <alignment horizontal="right" wrapText="1"/>
    </xf>
    <xf numFmtId="3" fontId="7" fillId="0" borderId="14" xfId="0" applyNumberFormat="1" applyFont="1" applyBorder="1" applyAlignment="1">
      <alignment horizontal="right" wrapText="1"/>
    </xf>
    <xf numFmtId="3" fontId="7" fillId="0" borderId="16" xfId="0" applyNumberFormat="1" applyFont="1" applyBorder="1" applyAlignment="1">
      <alignment horizontal="right" wrapText="1"/>
    </xf>
    <xf numFmtId="3" fontId="1" fillId="0" borderId="12" xfId="0" applyNumberFormat="1" applyFont="1" applyBorder="1" applyAlignment="1">
      <alignment horizontal="right" wrapText="1"/>
    </xf>
    <xf numFmtId="3" fontId="1" fillId="0" borderId="13" xfId="0" applyNumberFormat="1" applyFont="1" applyBorder="1" applyAlignment="1">
      <alignment horizontal="right" wrapText="1"/>
    </xf>
    <xf numFmtId="0" fontId="7" fillId="0" borderId="17" xfId="0" applyFont="1" applyFill="1" applyBorder="1"/>
    <xf numFmtId="0" fontId="7" fillId="0" borderId="14" xfId="0" applyFont="1" applyBorder="1" applyAlignment="1">
      <alignment horizontal="right" wrapText="1"/>
    </xf>
    <xf numFmtId="3" fontId="1" fillId="0" borderId="14" xfId="0" applyNumberFormat="1" applyFont="1" applyBorder="1" applyAlignment="1">
      <alignment horizontal="right" wrapText="1"/>
    </xf>
    <xf numFmtId="3" fontId="1" fillId="0" borderId="18" xfId="0" applyNumberFormat="1" applyFont="1" applyBorder="1" applyAlignment="1">
      <alignment horizontal="right" wrapText="1"/>
    </xf>
    <xf numFmtId="0" fontId="1" fillId="0" borderId="14" xfId="0" applyFont="1" applyBorder="1" applyAlignment="1">
      <alignment horizontal="right" wrapText="1"/>
    </xf>
    <xf numFmtId="0" fontId="1" fillId="0" borderId="18" xfId="0" applyFont="1" applyBorder="1" applyAlignment="1">
      <alignment horizontal="right" wrapText="1"/>
    </xf>
    <xf numFmtId="0" fontId="8" fillId="0" borderId="19" xfId="0" applyFont="1" applyFill="1" applyBorder="1"/>
    <xf numFmtId="3" fontId="8" fillId="0" borderId="8" xfId="0" applyNumberFormat="1" applyFont="1" applyBorder="1" applyAlignment="1">
      <alignment horizontal="right"/>
    </xf>
    <xf numFmtId="3" fontId="8" fillId="0" borderId="20" xfId="0" applyNumberFormat="1" applyFont="1" applyBorder="1" applyAlignment="1">
      <alignment horizontal="right" wrapText="1"/>
    </xf>
    <xf numFmtId="3" fontId="9" fillId="0" borderId="8" xfId="0" applyNumberFormat="1" applyFont="1" applyBorder="1" applyAlignment="1">
      <alignment horizontal="right" wrapText="1"/>
    </xf>
    <xf numFmtId="3" fontId="9" fillId="0" borderId="20" xfId="0" applyNumberFormat="1" applyFont="1" applyBorder="1" applyAlignment="1">
      <alignment horizontal="right" wrapText="1"/>
    </xf>
    <xf numFmtId="3" fontId="8" fillId="0" borderId="8" xfId="0" applyNumberFormat="1" applyFont="1" applyBorder="1" applyAlignment="1">
      <alignment horizontal="right" wrapText="1"/>
    </xf>
    <xf numFmtId="3" fontId="9" fillId="0" borderId="21" xfId="0" applyNumberFormat="1" applyFont="1" applyBorder="1" applyAlignment="1">
      <alignment horizontal="right" wrapText="1"/>
    </xf>
    <xf numFmtId="0" fontId="2" fillId="3" borderId="11" xfId="0" applyFont="1" applyFill="1" applyBorder="1"/>
    <xf numFmtId="0" fontId="2" fillId="3" borderId="12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 wrapText="1"/>
    </xf>
    <xf numFmtId="3" fontId="7" fillId="0" borderId="14" xfId="0" applyNumberFormat="1" applyFont="1" applyBorder="1" applyAlignment="1">
      <alignment horizontal="right"/>
    </xf>
    <xf numFmtId="0" fontId="8" fillId="0" borderId="23" xfId="0" applyFont="1" applyFill="1" applyBorder="1"/>
    <xf numFmtId="3" fontId="8" fillId="0" borderId="22" xfId="0" applyNumberFormat="1" applyFont="1" applyBorder="1" applyAlignment="1">
      <alignment horizontal="right"/>
    </xf>
    <xf numFmtId="3" fontId="8" fillId="0" borderId="24" xfId="0" applyNumberFormat="1" applyFont="1" applyBorder="1" applyAlignment="1">
      <alignment horizontal="right" wrapText="1"/>
    </xf>
    <xf numFmtId="3" fontId="9" fillId="0" borderId="24" xfId="0" applyNumberFormat="1" applyFont="1" applyBorder="1" applyAlignment="1">
      <alignment horizontal="right" wrapText="1"/>
    </xf>
    <xf numFmtId="3" fontId="9" fillId="0" borderId="25" xfId="0" applyNumberFormat="1" applyFont="1" applyBorder="1" applyAlignment="1">
      <alignment horizontal="right" wrapText="1"/>
    </xf>
    <xf numFmtId="0" fontId="3" fillId="4" borderId="26" xfId="0" applyFont="1" applyFill="1" applyBorder="1" applyAlignment="1">
      <alignment horizontal="center" vertical="center"/>
    </xf>
    <xf numFmtId="3" fontId="3" fillId="5" borderId="27" xfId="0" applyNumberFormat="1" applyFont="1" applyFill="1" applyBorder="1" applyAlignment="1">
      <alignment horizontal="right" wrapText="1"/>
    </xf>
    <xf numFmtId="3" fontId="2" fillId="5" borderId="27" xfId="0" applyNumberFormat="1" applyFont="1" applyFill="1" applyBorder="1" applyAlignment="1">
      <alignment horizontal="right" wrapText="1"/>
    </xf>
    <xf numFmtId="3" fontId="3" fillId="5" borderId="28" xfId="0" applyNumberFormat="1" applyFont="1" applyFill="1" applyBorder="1" applyAlignment="1">
      <alignment horizontal="right" wrapText="1"/>
    </xf>
    <xf numFmtId="0" fontId="0" fillId="0" borderId="0" xfId="0" applyBorder="1"/>
    <xf numFmtId="0" fontId="0" fillId="0" borderId="29" xfId="0" applyBorder="1"/>
    <xf numFmtId="0" fontId="12" fillId="0" borderId="0" xfId="0" applyFont="1" applyBorder="1" applyAlignment="1">
      <alignment horizontal="center" vertical="center"/>
    </xf>
    <xf numFmtId="0" fontId="0" fillId="0" borderId="30" xfId="0" applyBorder="1"/>
    <xf numFmtId="0" fontId="13" fillId="0" borderId="29" xfId="0" applyFont="1" applyBorder="1"/>
    <xf numFmtId="0" fontId="13" fillId="0" borderId="0" xfId="0" applyFont="1" applyBorder="1"/>
    <xf numFmtId="0" fontId="2" fillId="0" borderId="0" xfId="0" applyFont="1"/>
    <xf numFmtId="0" fontId="16" fillId="0" borderId="0" xfId="0" applyFont="1" applyFill="1" applyAlignment="1">
      <alignment horizontal="right"/>
    </xf>
    <xf numFmtId="0" fontId="18" fillId="0" borderId="0" xfId="1" applyFont="1" applyFill="1" applyBorder="1" applyAlignment="1">
      <alignment horizontal="right" wrapText="1"/>
    </xf>
    <xf numFmtId="0" fontId="2" fillId="0" borderId="0" xfId="2" applyFont="1" applyFill="1" applyBorder="1" applyAlignment="1">
      <alignment horizontal="left" vertical="center"/>
    </xf>
    <xf numFmtId="0" fontId="0" fillId="0" borderId="0" xfId="0" applyFill="1"/>
    <xf numFmtId="0" fontId="19" fillId="0" borderId="0" xfId="0" applyFont="1" applyFill="1"/>
    <xf numFmtId="0" fontId="23" fillId="0" borderId="17" xfId="0" applyFont="1" applyFill="1" applyBorder="1" applyAlignment="1">
      <alignment horizontal="center" wrapText="1"/>
    </xf>
    <xf numFmtId="0" fontId="23" fillId="0" borderId="18" xfId="0" applyFont="1" applyFill="1" applyBorder="1" applyAlignment="1">
      <alignment horizontal="center" wrapText="1"/>
    </xf>
    <xf numFmtId="0" fontId="21" fillId="3" borderId="11" xfId="0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/>
    </xf>
    <xf numFmtId="0" fontId="21" fillId="3" borderId="26" xfId="0" applyFont="1" applyFill="1" applyBorder="1" applyAlignment="1">
      <alignment horizontal="center" vertical="center"/>
    </xf>
    <xf numFmtId="3" fontId="21" fillId="3" borderId="28" xfId="0" applyNumberFormat="1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center" wrapText="1"/>
    </xf>
    <xf numFmtId="0" fontId="23" fillId="0" borderId="25" xfId="0" applyFont="1" applyFill="1" applyBorder="1" applyAlignment="1">
      <alignment horizontal="center" wrapText="1"/>
    </xf>
    <xf numFmtId="0" fontId="3" fillId="3" borderId="31" xfId="0" applyFont="1" applyFill="1" applyBorder="1" applyAlignment="1">
      <alignment horizontal="center" vertical="center"/>
    </xf>
    <xf numFmtId="0" fontId="23" fillId="0" borderId="36" xfId="2" applyFont="1" applyFill="1" applyBorder="1" applyAlignment="1">
      <alignment horizontal="right" wrapText="1"/>
    </xf>
    <xf numFmtId="0" fontId="23" fillId="0" borderId="34" xfId="2" applyFont="1" applyFill="1" applyBorder="1" applyAlignment="1">
      <alignment horizontal="center" wrapText="1"/>
    </xf>
    <xf numFmtId="0" fontId="19" fillId="0" borderId="42" xfId="0" applyFont="1" applyFill="1" applyBorder="1"/>
    <xf numFmtId="0" fontId="0" fillId="0" borderId="42" xfId="0" applyBorder="1"/>
    <xf numFmtId="0" fontId="20" fillId="0" borderId="42" xfId="0" applyFont="1" applyBorder="1"/>
    <xf numFmtId="0" fontId="0" fillId="0" borderId="44" xfId="0" applyBorder="1"/>
    <xf numFmtId="0" fontId="19" fillId="7" borderId="44" xfId="0" applyFont="1" applyFill="1" applyBorder="1"/>
    <xf numFmtId="0" fontId="7" fillId="7" borderId="35" xfId="0" applyFont="1" applyFill="1" applyBorder="1"/>
    <xf numFmtId="0" fontId="19" fillId="7" borderId="35" xfId="0" applyFont="1" applyFill="1" applyBorder="1"/>
    <xf numFmtId="0" fontId="19" fillId="7" borderId="36" xfId="0" applyFont="1" applyFill="1" applyBorder="1"/>
    <xf numFmtId="0" fontId="19" fillId="7" borderId="42" xfId="0" applyFont="1" applyFill="1" applyBorder="1"/>
    <xf numFmtId="0" fontId="7" fillId="7" borderId="32" xfId="0" applyFont="1" applyFill="1" applyBorder="1"/>
    <xf numFmtId="0" fontId="19" fillId="7" borderId="32" xfId="0" applyFont="1" applyFill="1" applyBorder="1"/>
    <xf numFmtId="0" fontId="19" fillId="7" borderId="33" xfId="0" applyFont="1" applyFill="1" applyBorder="1"/>
    <xf numFmtId="0" fontId="20" fillId="7" borderId="42" xfId="0" applyFont="1" applyFill="1" applyBorder="1"/>
    <xf numFmtId="0" fontId="0" fillId="7" borderId="32" xfId="0" applyFont="1" applyFill="1" applyBorder="1"/>
    <xf numFmtId="0" fontId="0" fillId="7" borderId="32" xfId="0" applyFill="1" applyBorder="1"/>
    <xf numFmtId="0" fontId="0" fillId="7" borderId="33" xfId="0" applyFill="1" applyBorder="1"/>
    <xf numFmtId="0" fontId="0" fillId="7" borderId="44" xfId="0" applyFill="1" applyBorder="1"/>
    <xf numFmtId="0" fontId="0" fillId="7" borderId="35" xfId="0" applyFont="1" applyFill="1" applyBorder="1"/>
    <xf numFmtId="0" fontId="0" fillId="7" borderId="35" xfId="0" applyFill="1" applyBorder="1"/>
    <xf numFmtId="0" fontId="0" fillId="7" borderId="36" xfId="0" applyFill="1" applyBorder="1"/>
    <xf numFmtId="0" fontId="20" fillId="7" borderId="44" xfId="0" applyFont="1" applyFill="1" applyBorder="1"/>
    <xf numFmtId="0" fontId="29" fillId="7" borderId="35" xfId="0" applyFont="1" applyFill="1" applyBorder="1"/>
    <xf numFmtId="0" fontId="0" fillId="7" borderId="39" xfId="0" applyFill="1" applyBorder="1"/>
    <xf numFmtId="0" fontId="0" fillId="7" borderId="43" xfId="0" applyFont="1" applyFill="1" applyBorder="1"/>
    <xf numFmtId="0" fontId="0" fillId="7" borderId="43" xfId="0" applyFill="1" applyBorder="1"/>
    <xf numFmtId="0" fontId="0" fillId="7" borderId="40" xfId="0" applyFill="1" applyBorder="1"/>
    <xf numFmtId="0" fontId="33" fillId="0" borderId="0" xfId="0" applyFont="1"/>
    <xf numFmtId="0" fontId="3" fillId="0" borderId="0" xfId="0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right" wrapText="1"/>
    </xf>
    <xf numFmtId="3" fontId="2" fillId="0" borderId="0" xfId="0" applyNumberFormat="1" applyFont="1" applyFill="1" applyBorder="1" applyAlignment="1">
      <alignment horizontal="right" wrapText="1"/>
    </xf>
    <xf numFmtId="0" fontId="21" fillId="3" borderId="1" xfId="0" applyFont="1" applyFill="1" applyBorder="1" applyAlignment="1">
      <alignment horizontal="center" vertical="center"/>
    </xf>
    <xf numFmtId="0" fontId="26" fillId="3" borderId="46" xfId="0" applyFont="1" applyFill="1" applyBorder="1" applyAlignment="1">
      <alignment horizontal="center" vertical="center"/>
    </xf>
    <xf numFmtId="0" fontId="26" fillId="3" borderId="47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wrapText="1"/>
    </xf>
    <xf numFmtId="0" fontId="25" fillId="0" borderId="18" xfId="0" applyFont="1" applyFill="1" applyBorder="1" applyAlignment="1">
      <alignment horizontal="right" wrapText="1"/>
    </xf>
    <xf numFmtId="0" fontId="25" fillId="0" borderId="17" xfId="0" applyFont="1" applyFill="1" applyBorder="1" applyAlignment="1">
      <alignment horizontal="center" wrapText="1"/>
    </xf>
    <xf numFmtId="0" fontId="25" fillId="0" borderId="25" xfId="0" applyFont="1" applyFill="1" applyBorder="1" applyAlignment="1">
      <alignment horizontal="right" wrapText="1"/>
    </xf>
    <xf numFmtId="0" fontId="2" fillId="3" borderId="31" xfId="0" applyFont="1" applyFill="1" applyBorder="1"/>
    <xf numFmtId="0" fontId="2" fillId="0" borderId="0" xfId="0" applyFont="1" applyFill="1"/>
    <xf numFmtId="0" fontId="27" fillId="0" borderId="11" xfId="0" applyFont="1" applyFill="1" applyBorder="1" applyAlignment="1">
      <alignment horizontal="center" wrapText="1"/>
    </xf>
    <xf numFmtId="0" fontId="25" fillId="0" borderId="13" xfId="0" applyFont="1" applyFill="1" applyBorder="1" applyAlignment="1">
      <alignment horizontal="right" wrapText="1"/>
    </xf>
    <xf numFmtId="0" fontId="26" fillId="3" borderId="26" xfId="0" applyFont="1" applyFill="1" applyBorder="1" applyAlignment="1">
      <alignment horizontal="center"/>
    </xf>
    <xf numFmtId="0" fontId="26" fillId="3" borderId="28" xfId="0" applyFont="1" applyFill="1" applyBorder="1" applyAlignment="1">
      <alignment horizontal="center"/>
    </xf>
    <xf numFmtId="0" fontId="2" fillId="3" borderId="3" xfId="0" applyFont="1" applyFill="1" applyBorder="1"/>
    <xf numFmtId="0" fontId="25" fillId="0" borderId="23" xfId="0" applyFont="1" applyFill="1" applyBorder="1" applyAlignment="1">
      <alignment horizontal="center" wrapText="1"/>
    </xf>
    <xf numFmtId="0" fontId="25" fillId="0" borderId="18" xfId="3" applyFont="1" applyFill="1" applyBorder="1" applyAlignment="1">
      <alignment horizontal="right" wrapText="1"/>
    </xf>
    <xf numFmtId="0" fontId="25" fillId="0" borderId="13" xfId="3" applyFont="1" applyFill="1" applyBorder="1" applyAlignment="1">
      <alignment horizontal="right" wrapText="1"/>
    </xf>
    <xf numFmtId="0" fontId="25" fillId="0" borderId="25" xfId="3" applyFont="1" applyFill="1" applyBorder="1" applyAlignment="1">
      <alignment horizontal="right" wrapText="1"/>
    </xf>
    <xf numFmtId="0" fontId="0" fillId="0" borderId="0" xfId="0" applyAlignment="1">
      <alignment vertical="center"/>
    </xf>
    <xf numFmtId="0" fontId="24" fillId="0" borderId="29" xfId="0" applyFont="1" applyFill="1" applyBorder="1" applyAlignment="1">
      <alignment horizontal="left" vertical="center"/>
    </xf>
    <xf numFmtId="0" fontId="34" fillId="8" borderId="7" xfId="3" applyFont="1" applyFill="1" applyBorder="1" applyAlignment="1">
      <alignment horizontal="center" vertical="center"/>
    </xf>
    <xf numFmtId="0" fontId="34" fillId="8" borderId="8" xfId="3" applyFont="1" applyFill="1" applyBorder="1" applyAlignment="1">
      <alignment horizontal="center" vertical="center"/>
    </xf>
    <xf numFmtId="0" fontId="34" fillId="8" borderId="10" xfId="3" applyFont="1" applyFill="1" applyBorder="1" applyAlignment="1">
      <alignment horizontal="center" vertical="center"/>
    </xf>
    <xf numFmtId="0" fontId="31" fillId="3" borderId="31" xfId="0" applyFont="1" applyFill="1" applyBorder="1" applyAlignment="1">
      <alignment horizontal="center" vertical="center" wrapText="1"/>
    </xf>
    <xf numFmtId="0" fontId="31" fillId="3" borderId="3" xfId="0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0" fontId="30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19" fillId="0" borderId="0" xfId="0" applyFont="1" applyFill="1" applyBorder="1"/>
    <xf numFmtId="0" fontId="0" fillId="0" borderId="0" xfId="0" applyFill="1" applyBorder="1" applyAlignment="1">
      <alignment horizontal="left"/>
    </xf>
    <xf numFmtId="0" fontId="23" fillId="0" borderId="0" xfId="0" applyFont="1" applyFill="1" applyBorder="1" applyAlignment="1">
      <alignment horizontal="center" wrapText="1"/>
    </xf>
    <xf numFmtId="49" fontId="22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3" fontId="21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left" vertical="center"/>
    </xf>
    <xf numFmtId="0" fontId="24" fillId="0" borderId="0" xfId="0" applyFont="1"/>
    <xf numFmtId="0" fontId="0" fillId="0" borderId="29" xfId="0" applyBorder="1" applyAlignment="1">
      <alignment horizontal="left"/>
    </xf>
    <xf numFmtId="0" fontId="25" fillId="0" borderId="11" xfId="3" applyFont="1" applyFill="1" applyBorder="1" applyAlignment="1">
      <alignment wrapText="1"/>
    </xf>
    <xf numFmtId="0" fontId="25" fillId="0" borderId="12" xfId="3" applyFont="1" applyFill="1" applyBorder="1" applyAlignment="1">
      <alignment wrapText="1"/>
    </xf>
    <xf numFmtId="0" fontId="25" fillId="0" borderId="17" xfId="3" applyFont="1" applyFill="1" applyBorder="1" applyAlignment="1">
      <alignment wrapText="1"/>
    </xf>
    <xf numFmtId="0" fontId="25" fillId="0" borderId="14" xfId="3" applyFont="1" applyFill="1" applyBorder="1" applyAlignment="1">
      <alignment wrapText="1"/>
    </xf>
    <xf numFmtId="0" fontId="25" fillId="0" borderId="23" xfId="3" applyFont="1" applyFill="1" applyBorder="1" applyAlignment="1">
      <alignment wrapText="1"/>
    </xf>
    <xf numFmtId="0" fontId="25" fillId="0" borderId="24" xfId="3" applyFont="1" applyFill="1" applyBorder="1" applyAlignment="1">
      <alignment wrapText="1"/>
    </xf>
    <xf numFmtId="3" fontId="2" fillId="5" borderId="3" xfId="0" applyNumberFormat="1" applyFont="1" applyFill="1" applyBorder="1" applyAlignment="1">
      <alignment horizontal="right" vertical="center"/>
    </xf>
    <xf numFmtId="3" fontId="3" fillId="3" borderId="3" xfId="0" applyNumberFormat="1" applyFont="1" applyFill="1" applyBorder="1" applyAlignment="1">
      <alignment horizontal="right" vertical="center"/>
    </xf>
    <xf numFmtId="0" fontId="1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64" fontId="11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30" fillId="2" borderId="1" xfId="0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/>
    </xf>
    <xf numFmtId="0" fontId="30" fillId="2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4" fillId="0" borderId="29" xfId="0" applyFont="1" applyFill="1" applyBorder="1" applyAlignment="1">
      <alignment horizontal="left" vertical="center"/>
    </xf>
    <xf numFmtId="0" fontId="7" fillId="0" borderId="35" xfId="0" applyFont="1" applyBorder="1" applyAlignment="1">
      <alignment horizontal="left"/>
    </xf>
    <xf numFmtId="0" fontId="7" fillId="0" borderId="36" xfId="0" applyFont="1" applyBorder="1" applyAlignment="1">
      <alignment horizontal="left"/>
    </xf>
    <xf numFmtId="0" fontId="14" fillId="0" borderId="0" xfId="0" applyFont="1" applyBorder="1" applyAlignment="1">
      <alignment horizontal="center" vertical="center"/>
    </xf>
    <xf numFmtId="0" fontId="30" fillId="2" borderId="37" xfId="0" applyFont="1" applyFill="1" applyBorder="1" applyAlignment="1">
      <alignment horizontal="center" wrapText="1"/>
    </xf>
    <xf numFmtId="0" fontId="30" fillId="2" borderId="48" xfId="0" applyFont="1" applyFill="1" applyBorder="1" applyAlignment="1">
      <alignment horizontal="center" wrapText="1"/>
    </xf>
    <xf numFmtId="0" fontId="30" fillId="2" borderId="38" xfId="0" applyFont="1" applyFill="1" applyBorder="1" applyAlignment="1">
      <alignment horizontal="center" wrapText="1"/>
    </xf>
    <xf numFmtId="0" fontId="30" fillId="2" borderId="50" xfId="0" applyFont="1" applyFill="1" applyBorder="1" applyAlignment="1">
      <alignment horizontal="center" vertical="top" wrapText="1"/>
    </xf>
    <xf numFmtId="0" fontId="30" fillId="2" borderId="0" xfId="0" applyFont="1" applyFill="1" applyBorder="1" applyAlignment="1">
      <alignment horizontal="center" vertical="top" wrapText="1"/>
    </xf>
    <xf numFmtId="0" fontId="30" fillId="2" borderId="51" xfId="0" applyFont="1" applyFill="1" applyBorder="1" applyAlignment="1">
      <alignment horizontal="center" vertical="top" wrapText="1"/>
    </xf>
    <xf numFmtId="0" fontId="32" fillId="3" borderId="1" xfId="0" applyFont="1" applyFill="1" applyBorder="1" applyAlignment="1">
      <alignment horizontal="center" vertical="center"/>
    </xf>
    <xf numFmtId="0" fontId="32" fillId="3" borderId="2" xfId="0" applyFont="1" applyFill="1" applyBorder="1" applyAlignment="1">
      <alignment horizontal="center" vertical="center"/>
    </xf>
    <xf numFmtId="0" fontId="32" fillId="3" borderId="3" xfId="0" applyFont="1" applyFill="1" applyBorder="1" applyAlignment="1">
      <alignment horizontal="center" vertical="center"/>
    </xf>
    <xf numFmtId="0" fontId="30" fillId="2" borderId="37" xfId="0" applyFont="1" applyFill="1" applyBorder="1" applyAlignment="1">
      <alignment horizontal="center" vertical="center"/>
    </xf>
    <xf numFmtId="0" fontId="30" fillId="2" borderId="48" xfId="0" applyFont="1" applyFill="1" applyBorder="1" applyAlignment="1">
      <alignment horizontal="center" vertical="center"/>
    </xf>
    <xf numFmtId="0" fontId="30" fillId="2" borderId="38" xfId="0" applyFont="1" applyFill="1" applyBorder="1" applyAlignment="1">
      <alignment horizontal="center" vertical="center"/>
    </xf>
    <xf numFmtId="0" fontId="7" fillId="0" borderId="45" xfId="0" applyFont="1" applyBorder="1" applyAlignment="1">
      <alignment horizontal="left"/>
    </xf>
    <xf numFmtId="0" fontId="0" fillId="0" borderId="45" xfId="0" applyBorder="1"/>
    <xf numFmtId="0" fontId="0" fillId="0" borderId="41" xfId="0" applyBorder="1"/>
    <xf numFmtId="0" fontId="15" fillId="0" borderId="0" xfId="0" applyFont="1" applyBorder="1" applyAlignment="1">
      <alignment horizontal="center" vertical="center"/>
    </xf>
    <xf numFmtId="0" fontId="0" fillId="0" borderId="35" xfId="0" applyBorder="1" applyAlignment="1">
      <alignment horizontal="left"/>
    </xf>
    <xf numFmtId="0" fontId="0" fillId="0" borderId="36" xfId="0" applyBorder="1" applyAlignment="1">
      <alignment horizontal="left"/>
    </xf>
    <xf numFmtId="0" fontId="2" fillId="5" borderId="1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2" fillId="5" borderId="49" xfId="0" applyFont="1" applyFill="1" applyBorder="1" applyAlignment="1">
      <alignment horizontal="left" vertical="center"/>
    </xf>
    <xf numFmtId="0" fontId="7" fillId="0" borderId="35" xfId="0" applyFont="1" applyFill="1" applyBorder="1" applyAlignment="1">
      <alignment horizontal="left"/>
    </xf>
    <xf numFmtId="0" fontId="7" fillId="0" borderId="36" xfId="0" applyFont="1" applyFill="1" applyBorder="1" applyAlignment="1">
      <alignment horizontal="left"/>
    </xf>
    <xf numFmtId="0" fontId="17" fillId="0" borderId="29" xfId="0" applyFont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2" fillId="6" borderId="37" xfId="0" applyFont="1" applyFill="1" applyBorder="1" applyAlignment="1">
      <alignment horizontal="center" vertical="center"/>
    </xf>
    <xf numFmtId="0" fontId="22" fillId="6" borderId="38" xfId="0" applyFont="1" applyFill="1" applyBorder="1" applyAlignment="1">
      <alignment horizontal="center" vertical="center"/>
    </xf>
    <xf numFmtId="0" fontId="22" fillId="0" borderId="1" xfId="0" applyNumberFormat="1" applyFont="1" applyBorder="1" applyAlignment="1">
      <alignment horizontal="center" vertical="center"/>
    </xf>
    <xf numFmtId="49" fontId="22" fillId="0" borderId="3" xfId="0" applyNumberFormat="1" applyFont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22" fillId="6" borderId="3" xfId="0" applyFont="1" applyFill="1" applyBorder="1" applyAlignment="1">
      <alignment horizontal="center" vertical="center"/>
    </xf>
    <xf numFmtId="0" fontId="24" fillId="6" borderId="1" xfId="0" applyFont="1" applyFill="1" applyBorder="1" applyAlignment="1">
      <alignment horizontal="center" vertical="center"/>
    </xf>
    <xf numFmtId="0" fontId="24" fillId="6" borderId="3" xfId="0" applyFont="1" applyFill="1" applyBorder="1" applyAlignment="1">
      <alignment horizontal="center" vertical="center"/>
    </xf>
    <xf numFmtId="0" fontId="24" fillId="6" borderId="37" xfId="0" applyFont="1" applyFill="1" applyBorder="1" applyAlignment="1">
      <alignment horizontal="center" vertical="center"/>
    </xf>
    <xf numFmtId="0" fontId="24" fillId="6" borderId="38" xfId="0" applyFont="1" applyFill="1" applyBorder="1" applyAlignment="1">
      <alignment horizontal="center" vertical="center"/>
    </xf>
    <xf numFmtId="0" fontId="24" fillId="6" borderId="39" xfId="0" applyFont="1" applyFill="1" applyBorder="1" applyAlignment="1">
      <alignment horizontal="center" vertical="center"/>
    </xf>
    <xf numFmtId="0" fontId="24" fillId="6" borderId="40" xfId="0" applyFont="1" applyFill="1" applyBorder="1" applyAlignment="1">
      <alignment horizontal="center" vertical="center"/>
    </xf>
  </cellXfs>
  <cellStyles count="4">
    <cellStyle name="Normal" xfId="0" builtinId="0"/>
    <cellStyle name="Normal_Sheet1" xfId="2"/>
    <cellStyle name="Normal_Sheet3" xfId="3"/>
    <cellStyle name="Normal_VEC Stats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4"/>
  <sheetViews>
    <sheetView zoomScaleNormal="100" workbookViewId="0">
      <selection activeCell="A2" sqref="A2"/>
    </sheetView>
  </sheetViews>
  <sheetFormatPr defaultRowHeight="15" x14ac:dyDescent="0.25"/>
  <cols>
    <col min="1" max="1" width="13.7109375" customWidth="1"/>
  </cols>
  <sheetData>
    <row r="1" spans="2:9" x14ac:dyDescent="0.25">
      <c r="H1" s="59"/>
      <c r="I1" s="59" t="s">
        <v>267</v>
      </c>
    </row>
    <row r="2" spans="2:9" x14ac:dyDescent="0.25">
      <c r="B2" s="52"/>
      <c r="C2" s="52"/>
      <c r="D2" s="52"/>
      <c r="E2" s="52"/>
      <c r="F2" s="52"/>
      <c r="G2" s="52"/>
      <c r="H2" s="52"/>
    </row>
    <row r="3" spans="2:9" x14ac:dyDescent="0.25">
      <c r="B3" s="52"/>
      <c r="C3" s="52"/>
      <c r="D3" s="52"/>
      <c r="E3" s="52"/>
      <c r="F3" s="52"/>
      <c r="G3" s="52"/>
      <c r="H3" s="52"/>
    </row>
    <row r="4" spans="2:9" x14ac:dyDescent="0.25">
      <c r="B4" s="52"/>
      <c r="C4" s="52"/>
      <c r="D4" s="52"/>
      <c r="E4" s="52"/>
      <c r="F4" s="52"/>
      <c r="G4" s="52"/>
      <c r="H4" s="52"/>
    </row>
    <row r="5" spans="2:9" ht="15.75" thickBot="1" x14ac:dyDescent="0.3">
      <c r="B5" s="52"/>
      <c r="C5" s="53"/>
      <c r="D5" s="53"/>
      <c r="E5" s="53"/>
      <c r="F5" s="53"/>
      <c r="G5" s="53"/>
      <c r="H5" s="52"/>
    </row>
    <row r="6" spans="2:9" ht="15.75" thickTop="1" x14ac:dyDescent="0.25">
      <c r="B6" s="52"/>
      <c r="C6" s="52"/>
      <c r="D6" s="52"/>
      <c r="E6" s="52"/>
      <c r="F6" s="52"/>
      <c r="G6" s="52"/>
      <c r="H6" s="52"/>
    </row>
    <row r="7" spans="2:9" ht="24" customHeight="1" x14ac:dyDescent="0.25">
      <c r="B7" s="52"/>
      <c r="C7" s="156" t="s">
        <v>19</v>
      </c>
      <c r="D7" s="156"/>
      <c r="E7" s="156"/>
      <c r="F7" s="156"/>
      <c r="G7" s="156"/>
      <c r="H7" s="52"/>
    </row>
    <row r="8" spans="2:9" ht="18.75" x14ac:dyDescent="0.25">
      <c r="B8" s="52"/>
      <c r="C8" s="157" t="s">
        <v>248</v>
      </c>
      <c r="D8" s="157"/>
      <c r="E8" s="157"/>
      <c r="F8" s="157"/>
      <c r="G8" s="157"/>
      <c r="H8" s="52"/>
    </row>
    <row r="9" spans="2:9" ht="15.75" x14ac:dyDescent="0.25">
      <c r="B9" s="52"/>
      <c r="C9" s="54"/>
      <c r="D9" s="54"/>
      <c r="E9" s="54"/>
      <c r="F9" s="54"/>
      <c r="G9" s="54"/>
      <c r="H9" s="52"/>
    </row>
    <row r="10" spans="2:9" x14ac:dyDescent="0.25">
      <c r="B10" s="52"/>
      <c r="C10" s="55"/>
      <c r="D10" s="55"/>
      <c r="E10" s="55"/>
      <c r="F10" s="55"/>
      <c r="G10" s="55"/>
      <c r="H10" s="52"/>
    </row>
    <row r="11" spans="2:9" ht="18.75" x14ac:dyDescent="0.25">
      <c r="B11" s="52"/>
      <c r="C11" s="158">
        <v>41213</v>
      </c>
      <c r="D11" s="158"/>
      <c r="E11" s="158"/>
      <c r="F11" s="158"/>
      <c r="G11" s="158"/>
      <c r="H11" s="52"/>
    </row>
    <row r="12" spans="2:9" ht="18.75" x14ac:dyDescent="0.25">
      <c r="B12" s="52"/>
      <c r="C12" s="157" t="s">
        <v>15</v>
      </c>
      <c r="D12" s="157"/>
      <c r="E12" s="157"/>
      <c r="F12" s="157"/>
      <c r="G12" s="157"/>
      <c r="H12" s="52"/>
    </row>
    <row r="13" spans="2:9" ht="18.75" x14ac:dyDescent="0.25">
      <c r="B13" s="52"/>
      <c r="C13" s="157" t="s">
        <v>16</v>
      </c>
      <c r="D13" s="157"/>
      <c r="E13" s="157"/>
      <c r="F13" s="157"/>
      <c r="G13" s="157"/>
      <c r="H13" s="52"/>
    </row>
    <row r="14" spans="2:9" ht="15.75" thickBot="1" x14ac:dyDescent="0.3">
      <c r="B14" s="52"/>
      <c r="C14" s="56"/>
      <c r="D14" s="53"/>
      <c r="E14" s="53"/>
      <c r="F14" s="53"/>
      <c r="G14" s="53"/>
      <c r="H14" s="52"/>
    </row>
    <row r="15" spans="2:9" ht="15.75" thickTop="1" x14ac:dyDescent="0.25">
      <c r="B15" s="52"/>
      <c r="C15" s="57"/>
      <c r="D15" s="52"/>
      <c r="E15" s="52"/>
      <c r="F15" s="52"/>
      <c r="G15" s="52"/>
      <c r="H15" s="52"/>
    </row>
    <row r="16" spans="2:9" x14ac:dyDescent="0.25">
      <c r="B16" s="52"/>
      <c r="C16" s="52"/>
      <c r="D16" s="52"/>
      <c r="E16" s="52"/>
      <c r="F16" s="52"/>
      <c r="G16" s="52"/>
      <c r="H16" s="52"/>
    </row>
    <row r="17" spans="2:8" x14ac:dyDescent="0.25">
      <c r="B17" s="52"/>
      <c r="C17" s="52"/>
      <c r="D17" s="52"/>
      <c r="E17" s="52"/>
      <c r="F17" s="52"/>
      <c r="G17" s="52"/>
      <c r="H17" s="52"/>
    </row>
    <row r="18" spans="2:8" x14ac:dyDescent="0.25">
      <c r="B18" s="52"/>
      <c r="C18" s="52"/>
      <c r="D18" s="52"/>
      <c r="E18" s="52"/>
      <c r="F18" s="52"/>
      <c r="G18" s="52"/>
      <c r="H18" s="52"/>
    </row>
    <row r="19" spans="2:8" x14ac:dyDescent="0.25">
      <c r="B19" s="52"/>
      <c r="C19" s="52"/>
      <c r="D19" s="52"/>
      <c r="E19" s="52"/>
      <c r="F19" s="52"/>
      <c r="G19" s="52"/>
      <c r="H19" s="52"/>
    </row>
    <row r="20" spans="2:8" x14ac:dyDescent="0.25">
      <c r="B20" s="52"/>
      <c r="C20" s="52"/>
      <c r="D20" s="52"/>
      <c r="E20" s="52"/>
      <c r="F20" s="52"/>
      <c r="G20" s="52"/>
      <c r="H20" s="52"/>
    </row>
    <row r="21" spans="2:8" x14ac:dyDescent="0.25">
      <c r="B21" s="52"/>
      <c r="C21" s="52"/>
      <c r="D21" s="52"/>
      <c r="E21" s="52"/>
      <c r="F21" s="52"/>
      <c r="G21" s="52"/>
      <c r="H21" s="52"/>
    </row>
    <row r="22" spans="2:8" x14ac:dyDescent="0.25">
      <c r="B22" s="52"/>
      <c r="C22" s="52"/>
      <c r="D22" s="52"/>
      <c r="E22" s="52"/>
      <c r="F22" s="52"/>
      <c r="G22" s="52"/>
      <c r="H22" s="52"/>
    </row>
    <row r="23" spans="2:8" x14ac:dyDescent="0.25">
      <c r="B23" s="52"/>
      <c r="C23" s="52"/>
      <c r="D23" s="52"/>
      <c r="E23" s="52"/>
      <c r="F23" s="52"/>
      <c r="G23" s="52"/>
      <c r="H23" s="52"/>
    </row>
    <row r="24" spans="2:8" x14ac:dyDescent="0.25">
      <c r="B24" s="52"/>
      <c r="C24" s="52"/>
      <c r="D24" s="52"/>
      <c r="E24" s="52"/>
      <c r="F24" s="52"/>
      <c r="G24" s="52"/>
      <c r="H24" s="52"/>
    </row>
    <row r="25" spans="2:8" x14ac:dyDescent="0.25">
      <c r="B25" s="52"/>
      <c r="C25" s="52"/>
      <c r="D25" s="52"/>
      <c r="E25" s="52"/>
      <c r="F25" s="52"/>
      <c r="G25" s="52"/>
      <c r="H25" s="52"/>
    </row>
    <row r="26" spans="2:8" x14ac:dyDescent="0.25">
      <c r="B26" s="52"/>
      <c r="C26" s="52"/>
      <c r="D26" s="52"/>
      <c r="E26" s="52"/>
      <c r="F26" s="52"/>
      <c r="G26" s="52"/>
      <c r="H26" s="52"/>
    </row>
    <row r="27" spans="2:8" x14ac:dyDescent="0.25">
      <c r="B27" s="52"/>
      <c r="C27" s="52"/>
      <c r="D27" s="52"/>
      <c r="E27" s="52"/>
      <c r="F27" s="52"/>
      <c r="G27" s="52"/>
      <c r="H27" s="52"/>
    </row>
    <row r="28" spans="2:8" x14ac:dyDescent="0.25">
      <c r="B28" s="52"/>
      <c r="C28" s="52"/>
      <c r="D28" s="52"/>
      <c r="E28" s="52"/>
      <c r="F28" s="52"/>
      <c r="G28" s="52"/>
      <c r="H28" s="52"/>
    </row>
    <row r="29" spans="2:8" x14ac:dyDescent="0.25">
      <c r="B29" s="52"/>
      <c r="C29" s="52"/>
      <c r="D29" s="52"/>
      <c r="E29" s="52"/>
      <c r="F29" s="52"/>
      <c r="G29" s="52"/>
      <c r="H29" s="52"/>
    </row>
    <row r="30" spans="2:8" x14ac:dyDescent="0.25">
      <c r="B30" s="52"/>
      <c r="C30" s="52"/>
      <c r="D30" s="52"/>
      <c r="E30" s="52"/>
      <c r="F30" s="52"/>
      <c r="G30" s="52"/>
      <c r="H30" s="52"/>
    </row>
    <row r="31" spans="2:8" x14ac:dyDescent="0.25">
      <c r="B31" s="52"/>
      <c r="C31" s="52"/>
      <c r="D31" s="52"/>
      <c r="E31" s="52"/>
      <c r="F31" s="52"/>
      <c r="G31" s="52"/>
      <c r="H31" s="52"/>
    </row>
    <row r="32" spans="2:8" x14ac:dyDescent="0.25">
      <c r="B32" s="52"/>
      <c r="C32" s="159" t="s">
        <v>17</v>
      </c>
      <c r="D32" s="159"/>
      <c r="E32" s="159"/>
      <c r="F32" s="159"/>
      <c r="G32" s="159"/>
      <c r="H32" s="52"/>
    </row>
    <row r="33" spans="2:8" x14ac:dyDescent="0.25">
      <c r="B33" s="52"/>
      <c r="C33" s="155" t="s">
        <v>18</v>
      </c>
      <c r="D33" s="155"/>
      <c r="E33" s="155"/>
      <c r="F33" s="155"/>
      <c r="G33" s="155"/>
      <c r="H33" s="52"/>
    </row>
    <row r="34" spans="2:8" x14ac:dyDescent="0.25">
      <c r="B34" s="52"/>
      <c r="C34" s="52"/>
      <c r="D34" s="52"/>
      <c r="E34" s="52"/>
      <c r="F34" s="52"/>
      <c r="G34" s="52"/>
      <c r="H34" s="52"/>
    </row>
  </sheetData>
  <mergeCells count="7">
    <mergeCell ref="C33:G33"/>
    <mergeCell ref="C7:G7"/>
    <mergeCell ref="C8:G8"/>
    <mergeCell ref="C11:G11"/>
    <mergeCell ref="C12:G12"/>
    <mergeCell ref="C13:G13"/>
    <mergeCell ref="C32:G3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zoomScaleNormal="100" workbookViewId="0">
      <selection activeCell="B2" sqref="B2"/>
    </sheetView>
  </sheetViews>
  <sheetFormatPr defaultRowHeight="15" x14ac:dyDescent="0.25"/>
  <cols>
    <col min="1" max="1" width="4.85546875" customWidth="1"/>
    <col min="2" max="2" width="17.7109375" customWidth="1"/>
    <col min="3" max="15" width="9.7109375" customWidth="1"/>
    <col min="16" max="16" width="4.85546875" customWidth="1"/>
  </cols>
  <sheetData>
    <row r="1" spans="2:15" x14ac:dyDescent="0.25">
      <c r="N1" s="59"/>
      <c r="O1" s="59" t="s">
        <v>264</v>
      </c>
    </row>
    <row r="2" spans="2:15" x14ac:dyDescent="0.25">
      <c r="N2" s="59"/>
      <c r="O2" s="59"/>
    </row>
    <row r="3" spans="2:15" ht="19.5" thickBot="1" x14ac:dyDescent="0.3">
      <c r="B3" s="165" t="s">
        <v>256</v>
      </c>
      <c r="C3" s="165"/>
      <c r="D3" s="165"/>
      <c r="E3" s="165"/>
      <c r="F3" s="165"/>
      <c r="G3" s="165"/>
      <c r="H3" s="165"/>
      <c r="N3" s="59"/>
      <c r="O3" s="59"/>
    </row>
    <row r="4" spans="2:15" ht="16.5" thickTop="1" thickBot="1" x14ac:dyDescent="0.3"/>
    <row r="5" spans="2:15" ht="21" customHeight="1" thickBot="1" x14ac:dyDescent="0.3">
      <c r="B5" s="160" t="s">
        <v>0</v>
      </c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2"/>
    </row>
    <row r="6" spans="2:15" x14ac:dyDescent="0.25">
      <c r="B6" s="163" t="s">
        <v>1</v>
      </c>
      <c r="C6" s="1">
        <v>2000</v>
      </c>
      <c r="D6" s="1">
        <v>2001</v>
      </c>
      <c r="E6" s="2">
        <v>2002</v>
      </c>
      <c r="F6" s="2">
        <v>2003</v>
      </c>
      <c r="G6" s="2">
        <v>2004</v>
      </c>
      <c r="H6" s="2">
        <v>2005</v>
      </c>
      <c r="I6" s="2">
        <v>2006</v>
      </c>
      <c r="J6" s="2">
        <v>2007</v>
      </c>
      <c r="K6" s="1">
        <v>2008</v>
      </c>
      <c r="L6" s="1">
        <v>2009</v>
      </c>
      <c r="M6" s="2">
        <v>2010</v>
      </c>
      <c r="N6" s="2">
        <v>2011</v>
      </c>
      <c r="O6" s="3">
        <v>2012</v>
      </c>
    </row>
    <row r="7" spans="2:15" ht="23.25" customHeight="1" thickBot="1" x14ac:dyDescent="0.3">
      <c r="B7" s="164"/>
      <c r="C7" s="4" t="s">
        <v>2</v>
      </c>
      <c r="D7" s="5"/>
      <c r="E7" s="6"/>
      <c r="F7" s="5"/>
      <c r="G7" s="7"/>
      <c r="H7" s="8"/>
      <c r="I7" s="8"/>
      <c r="J7" s="4" t="s">
        <v>3</v>
      </c>
      <c r="K7" s="5"/>
      <c r="L7" s="5"/>
      <c r="M7" s="8"/>
      <c r="N7" s="8"/>
      <c r="O7" s="9" t="s">
        <v>4</v>
      </c>
    </row>
    <row r="8" spans="2:15" x14ac:dyDescent="0.25">
      <c r="B8" s="10" t="s">
        <v>5</v>
      </c>
      <c r="C8" s="11"/>
      <c r="D8" s="12"/>
      <c r="E8" s="13"/>
      <c r="F8" s="13"/>
      <c r="G8" s="14"/>
      <c r="H8" s="13"/>
      <c r="I8" s="13"/>
      <c r="J8" s="14"/>
      <c r="K8" s="13"/>
      <c r="L8" s="13"/>
      <c r="M8" s="13"/>
      <c r="N8" s="13"/>
      <c r="O8" s="15"/>
    </row>
    <row r="9" spans="2:15" x14ac:dyDescent="0.25">
      <c r="B9" s="16" t="s">
        <v>6</v>
      </c>
      <c r="C9" s="17">
        <v>17579</v>
      </c>
      <c r="D9" s="17">
        <v>19809</v>
      </c>
      <c r="E9" s="17">
        <v>20276</v>
      </c>
      <c r="F9" s="17">
        <v>20319</v>
      </c>
      <c r="G9" s="18">
        <v>16367</v>
      </c>
      <c r="H9" s="19">
        <v>15775</v>
      </c>
      <c r="I9" s="20">
        <v>20461</v>
      </c>
      <c r="J9" s="20">
        <v>24249</v>
      </c>
      <c r="K9" s="21">
        <v>25598</v>
      </c>
      <c r="L9" s="22">
        <v>27464</v>
      </c>
      <c r="M9" s="23">
        <v>24752</v>
      </c>
      <c r="N9" s="24">
        <v>21316</v>
      </c>
      <c r="O9" s="25">
        <v>18132</v>
      </c>
    </row>
    <row r="10" spans="2:15" x14ac:dyDescent="0.25">
      <c r="B10" s="26" t="s">
        <v>7</v>
      </c>
      <c r="C10" s="17">
        <v>682</v>
      </c>
      <c r="D10" s="17">
        <v>827</v>
      </c>
      <c r="E10" s="17">
        <v>811</v>
      </c>
      <c r="F10" s="17">
        <v>804</v>
      </c>
      <c r="G10" s="18">
        <v>542</v>
      </c>
      <c r="H10" s="17">
        <v>472</v>
      </c>
      <c r="I10" s="27">
        <v>506</v>
      </c>
      <c r="J10" s="22">
        <v>2156</v>
      </c>
      <c r="K10" s="22">
        <v>2109</v>
      </c>
      <c r="L10" s="22">
        <v>2307</v>
      </c>
      <c r="M10" s="22">
        <v>2351</v>
      </c>
      <c r="N10" s="28">
        <v>2318</v>
      </c>
      <c r="O10" s="29">
        <v>1949</v>
      </c>
    </row>
    <row r="11" spans="2:15" x14ac:dyDescent="0.25">
      <c r="B11" s="26" t="s">
        <v>8</v>
      </c>
      <c r="C11" s="17">
        <v>126</v>
      </c>
      <c r="D11" s="17">
        <v>175</v>
      </c>
      <c r="E11" s="17">
        <v>167</v>
      </c>
      <c r="F11" s="17">
        <v>124</v>
      </c>
      <c r="G11" s="18">
        <v>103</v>
      </c>
      <c r="H11" s="17">
        <v>121</v>
      </c>
      <c r="I11" s="27">
        <v>146</v>
      </c>
      <c r="J11" s="27">
        <v>323</v>
      </c>
      <c r="K11" s="27">
        <v>359</v>
      </c>
      <c r="L11" s="27">
        <v>373</v>
      </c>
      <c r="M11" s="27">
        <v>425</v>
      </c>
      <c r="N11" s="30">
        <v>438</v>
      </c>
      <c r="O11" s="31">
        <v>380</v>
      </c>
    </row>
    <row r="12" spans="2:15" ht="15.75" thickBot="1" x14ac:dyDescent="0.3">
      <c r="B12" s="32" t="s">
        <v>9</v>
      </c>
      <c r="C12" s="33">
        <f t="shared" ref="C12:O12" si="0">SUM(C9:C11)</f>
        <v>18387</v>
      </c>
      <c r="D12" s="34">
        <f t="shared" si="0"/>
        <v>20811</v>
      </c>
      <c r="E12" s="34">
        <f t="shared" si="0"/>
        <v>21254</v>
      </c>
      <c r="F12" s="34">
        <f t="shared" si="0"/>
        <v>21247</v>
      </c>
      <c r="G12" s="35">
        <f t="shared" si="0"/>
        <v>17012</v>
      </c>
      <c r="H12" s="34">
        <f t="shared" si="0"/>
        <v>16368</v>
      </c>
      <c r="I12" s="36">
        <f t="shared" si="0"/>
        <v>21113</v>
      </c>
      <c r="J12" s="36">
        <f t="shared" si="0"/>
        <v>26728</v>
      </c>
      <c r="K12" s="34">
        <f t="shared" si="0"/>
        <v>28066</v>
      </c>
      <c r="L12" s="37">
        <f t="shared" si="0"/>
        <v>30144</v>
      </c>
      <c r="M12" s="34">
        <f t="shared" si="0"/>
        <v>27528</v>
      </c>
      <c r="N12" s="36">
        <f t="shared" si="0"/>
        <v>24072</v>
      </c>
      <c r="O12" s="38">
        <f t="shared" si="0"/>
        <v>20461</v>
      </c>
    </row>
    <row r="13" spans="2:15" x14ac:dyDescent="0.25">
      <c r="B13" s="39" t="s">
        <v>10</v>
      </c>
      <c r="C13" s="40"/>
      <c r="D13" s="14"/>
      <c r="E13" s="14"/>
      <c r="F13" s="14"/>
      <c r="G13" s="41"/>
      <c r="H13" s="41"/>
      <c r="I13" s="14"/>
      <c r="J13" s="14"/>
      <c r="K13" s="14"/>
      <c r="L13" s="41"/>
      <c r="M13" s="41"/>
      <c r="N13" s="14"/>
      <c r="O13" s="15"/>
    </row>
    <row r="14" spans="2:15" x14ac:dyDescent="0.25">
      <c r="B14" s="16" t="s">
        <v>11</v>
      </c>
      <c r="C14" s="17">
        <v>27922</v>
      </c>
      <c r="D14" s="17">
        <v>8723</v>
      </c>
      <c r="E14" s="17">
        <v>6437</v>
      </c>
      <c r="F14" s="17">
        <v>5243</v>
      </c>
      <c r="G14" s="18">
        <v>4002</v>
      </c>
      <c r="H14" s="42">
        <v>3379</v>
      </c>
      <c r="I14" s="20">
        <v>3411</v>
      </c>
      <c r="J14" s="20">
        <v>18698</v>
      </c>
      <c r="K14" s="22">
        <v>9752</v>
      </c>
      <c r="L14" s="22">
        <v>7590</v>
      </c>
      <c r="M14" s="28">
        <v>7617</v>
      </c>
      <c r="N14" s="28">
        <v>7349</v>
      </c>
      <c r="O14" s="29">
        <v>6045</v>
      </c>
    </row>
    <row r="15" spans="2:15" x14ac:dyDescent="0.25">
      <c r="B15" s="26" t="s">
        <v>12</v>
      </c>
      <c r="C15" s="17">
        <v>19132</v>
      </c>
      <c r="D15" s="17">
        <v>4934</v>
      </c>
      <c r="E15" s="17">
        <v>6053</v>
      </c>
      <c r="F15" s="17">
        <v>2838</v>
      </c>
      <c r="G15" s="18">
        <v>2699</v>
      </c>
      <c r="H15" s="42">
        <v>2715</v>
      </c>
      <c r="I15" s="22">
        <v>2867</v>
      </c>
      <c r="J15" s="22">
        <v>5655</v>
      </c>
      <c r="K15" s="22">
        <v>5749</v>
      </c>
      <c r="L15" s="22">
        <v>3206</v>
      </c>
      <c r="M15" s="28">
        <v>3109</v>
      </c>
      <c r="N15" s="28">
        <v>2988</v>
      </c>
      <c r="O15" s="29">
        <v>2184</v>
      </c>
    </row>
    <row r="16" spans="2:15" ht="15.75" thickBot="1" x14ac:dyDescent="0.3">
      <c r="B16" s="43" t="s">
        <v>13</v>
      </c>
      <c r="C16" s="44">
        <f t="shared" ref="C16:O16" si="1">SUM(C14:C15)</f>
        <v>47054</v>
      </c>
      <c r="D16" s="45">
        <f>SUM(D14:D15)</f>
        <v>13657</v>
      </c>
      <c r="E16" s="45">
        <f t="shared" si="1"/>
        <v>12490</v>
      </c>
      <c r="F16" s="45">
        <f t="shared" si="1"/>
        <v>8081</v>
      </c>
      <c r="G16" s="46">
        <f t="shared" si="1"/>
        <v>6701</v>
      </c>
      <c r="H16" s="46">
        <f t="shared" si="1"/>
        <v>6094</v>
      </c>
      <c r="I16" s="46">
        <f t="shared" si="1"/>
        <v>6278</v>
      </c>
      <c r="J16" s="46">
        <f t="shared" si="1"/>
        <v>24353</v>
      </c>
      <c r="K16" s="45">
        <f t="shared" si="1"/>
        <v>15501</v>
      </c>
      <c r="L16" s="45">
        <f t="shared" si="1"/>
        <v>10796</v>
      </c>
      <c r="M16" s="46">
        <f t="shared" si="1"/>
        <v>10726</v>
      </c>
      <c r="N16" s="46">
        <f t="shared" si="1"/>
        <v>10337</v>
      </c>
      <c r="O16" s="47">
        <f t="shared" si="1"/>
        <v>8229</v>
      </c>
    </row>
    <row r="17" spans="2:15" ht="15.75" thickBot="1" x14ac:dyDescent="0.3">
      <c r="B17" s="48" t="s">
        <v>14</v>
      </c>
      <c r="C17" s="49">
        <f t="shared" ref="C17:O17" si="2">SUM(C9:C11,C14:C15)</f>
        <v>65441</v>
      </c>
      <c r="D17" s="49">
        <f t="shared" si="2"/>
        <v>34468</v>
      </c>
      <c r="E17" s="49">
        <f t="shared" si="2"/>
        <v>33744</v>
      </c>
      <c r="F17" s="49">
        <f t="shared" si="2"/>
        <v>29328</v>
      </c>
      <c r="G17" s="50">
        <f t="shared" si="2"/>
        <v>23713</v>
      </c>
      <c r="H17" s="49">
        <f t="shared" si="2"/>
        <v>22462</v>
      </c>
      <c r="I17" s="49">
        <f t="shared" si="2"/>
        <v>27391</v>
      </c>
      <c r="J17" s="49">
        <f t="shared" si="2"/>
        <v>51081</v>
      </c>
      <c r="K17" s="49">
        <f t="shared" si="2"/>
        <v>43567</v>
      </c>
      <c r="L17" s="49">
        <f t="shared" si="2"/>
        <v>40940</v>
      </c>
      <c r="M17" s="49">
        <f t="shared" si="2"/>
        <v>38254</v>
      </c>
      <c r="N17" s="49">
        <f t="shared" si="2"/>
        <v>34409</v>
      </c>
      <c r="O17" s="51">
        <f t="shared" si="2"/>
        <v>28690</v>
      </c>
    </row>
    <row r="18" spans="2:15" s="62" customFormat="1" x14ac:dyDescent="0.25">
      <c r="B18" s="102"/>
      <c r="C18" s="103"/>
      <c r="D18" s="103"/>
      <c r="E18" s="103"/>
      <c r="F18" s="103"/>
      <c r="G18" s="104"/>
      <c r="H18" s="103"/>
      <c r="I18" s="103"/>
      <c r="J18" s="103"/>
      <c r="K18" s="103"/>
      <c r="L18" s="103"/>
      <c r="M18" s="103"/>
      <c r="N18" s="103"/>
      <c r="O18" s="103"/>
    </row>
    <row r="19" spans="2:15" x14ac:dyDescent="0.25">
      <c r="B19" s="58" t="s">
        <v>281</v>
      </c>
    </row>
    <row r="20" spans="2:15" x14ac:dyDescent="0.25">
      <c r="B20" s="58" t="s">
        <v>268</v>
      </c>
    </row>
    <row r="21" spans="2:15" x14ac:dyDescent="0.25">
      <c r="B21" s="58"/>
    </row>
    <row r="22" spans="2:15" x14ac:dyDescent="0.25">
      <c r="B22" s="58" t="s">
        <v>20</v>
      </c>
    </row>
    <row r="23" spans="2:15" x14ac:dyDescent="0.25">
      <c r="B23" s="58" t="s">
        <v>282</v>
      </c>
    </row>
    <row r="24" spans="2:15" x14ac:dyDescent="0.25">
      <c r="B24" s="58" t="s">
        <v>21</v>
      </c>
    </row>
    <row r="25" spans="2:15" x14ac:dyDescent="0.25">
      <c r="B25" s="58" t="s">
        <v>22</v>
      </c>
    </row>
    <row r="26" spans="2:15" x14ac:dyDescent="0.25">
      <c r="B26" s="58" t="s">
        <v>288</v>
      </c>
    </row>
    <row r="27" spans="2:15" x14ac:dyDescent="0.25">
      <c r="B27" s="58"/>
    </row>
    <row r="28" spans="2:15" x14ac:dyDescent="0.25">
      <c r="B28" s="58" t="s">
        <v>297</v>
      </c>
    </row>
    <row r="29" spans="2:15" x14ac:dyDescent="0.25">
      <c r="B29" s="58" t="s">
        <v>283</v>
      </c>
    </row>
    <row r="33" spans="2:10" x14ac:dyDescent="0.25">
      <c r="F33" s="159" t="s">
        <v>17</v>
      </c>
      <c r="G33" s="159"/>
      <c r="H33" s="159"/>
      <c r="I33" s="159"/>
      <c r="J33" s="159"/>
    </row>
    <row r="34" spans="2:10" x14ac:dyDescent="0.25">
      <c r="B34" s="58"/>
      <c r="F34" s="155" t="s">
        <v>18</v>
      </c>
      <c r="G34" s="155"/>
      <c r="H34" s="155"/>
      <c r="I34" s="155"/>
      <c r="J34" s="155"/>
    </row>
    <row r="35" spans="2:10" x14ac:dyDescent="0.25">
      <c r="B35" s="58"/>
    </row>
  </sheetData>
  <mergeCells count="5">
    <mergeCell ref="B5:O5"/>
    <mergeCell ref="B6:B7"/>
    <mergeCell ref="B3:H3"/>
    <mergeCell ref="F33:J33"/>
    <mergeCell ref="F34:J34"/>
  </mergeCells>
  <pageMargins left="0.25" right="0.25" top="0.25" bottom="0.25" header="0.05" footer="0.05"/>
  <pageSetup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89"/>
  <sheetViews>
    <sheetView zoomScaleNormal="100" workbookViewId="0">
      <selection activeCell="B2" sqref="B2"/>
    </sheetView>
  </sheetViews>
  <sheetFormatPr defaultRowHeight="15" x14ac:dyDescent="0.25"/>
  <cols>
    <col min="1" max="1" width="5.7109375" customWidth="1"/>
    <col min="2" max="2" width="15.5703125" customWidth="1"/>
    <col min="3" max="3" width="10.7109375" customWidth="1"/>
    <col min="4" max="4" width="2.7109375" customWidth="1"/>
    <col min="12" max="12" width="5.7109375" customWidth="1"/>
    <col min="13" max="13" width="5.7109375" style="62" customWidth="1"/>
    <col min="14" max="14" width="5.7109375" customWidth="1"/>
    <col min="15" max="17" width="9.7109375" customWidth="1"/>
    <col min="18" max="18" width="15.7109375" customWidth="1"/>
    <col min="19" max="19" width="5.7109375" customWidth="1"/>
  </cols>
  <sheetData>
    <row r="1" spans="2:19" x14ac:dyDescent="0.25">
      <c r="H1" s="59"/>
      <c r="L1" s="59"/>
      <c r="M1" s="59"/>
      <c r="R1" s="59" t="s">
        <v>263</v>
      </c>
      <c r="S1" s="59"/>
    </row>
    <row r="2" spans="2:19" x14ac:dyDescent="0.25">
      <c r="C2" s="113"/>
      <c r="H2" s="59"/>
      <c r="L2" s="59"/>
      <c r="M2" s="59"/>
    </row>
    <row r="3" spans="2:19" ht="19.5" thickBot="1" x14ac:dyDescent="0.3">
      <c r="B3" s="124" t="s">
        <v>257</v>
      </c>
      <c r="C3" s="124"/>
      <c r="D3" s="124"/>
      <c r="E3" s="124"/>
      <c r="F3" s="124"/>
      <c r="G3" s="124"/>
      <c r="H3" s="124"/>
      <c r="I3" s="146"/>
      <c r="J3" s="53"/>
      <c r="K3" s="53"/>
      <c r="L3" s="130"/>
      <c r="M3" s="130"/>
      <c r="N3" s="53"/>
      <c r="O3" s="53"/>
      <c r="P3" s="53"/>
      <c r="Q3" s="53"/>
      <c r="R3" s="53"/>
    </row>
    <row r="4" spans="2:19" ht="16.5" thickTop="1" thickBot="1" x14ac:dyDescent="0.3">
      <c r="C4" s="113"/>
    </row>
    <row r="5" spans="2:19" ht="21" customHeight="1" thickBot="1" x14ac:dyDescent="0.35">
      <c r="B5" s="178" t="s">
        <v>170</v>
      </c>
      <c r="C5" s="179"/>
      <c r="D5" s="179"/>
      <c r="E5" s="179"/>
      <c r="F5" s="179"/>
      <c r="G5" s="179"/>
      <c r="H5" s="179"/>
      <c r="I5" s="179"/>
      <c r="J5" s="179"/>
      <c r="K5" s="179"/>
      <c r="L5" s="180"/>
      <c r="M5" s="132"/>
      <c r="O5" s="169" t="s">
        <v>265</v>
      </c>
      <c r="P5" s="170"/>
      <c r="Q5" s="170"/>
      <c r="R5" s="171"/>
    </row>
    <row r="6" spans="2:19" ht="21" customHeight="1" thickBot="1" x14ac:dyDescent="0.3">
      <c r="B6" s="128" t="s">
        <v>23</v>
      </c>
      <c r="C6" s="129" t="s">
        <v>24</v>
      </c>
      <c r="D6" s="175" t="s">
        <v>249</v>
      </c>
      <c r="E6" s="176"/>
      <c r="F6" s="176"/>
      <c r="G6" s="176"/>
      <c r="H6" s="176"/>
      <c r="I6" s="176"/>
      <c r="J6" s="176"/>
      <c r="K6" s="176"/>
      <c r="L6" s="177"/>
      <c r="M6" s="133"/>
      <c r="O6" s="172" t="s">
        <v>266</v>
      </c>
      <c r="P6" s="173"/>
      <c r="Q6" s="173"/>
      <c r="R6" s="174"/>
    </row>
    <row r="7" spans="2:19" s="63" customFormat="1" ht="15" customHeight="1" thickBot="1" x14ac:dyDescent="0.3">
      <c r="B7" s="74">
        <v>1984</v>
      </c>
      <c r="C7" s="73">
        <v>157</v>
      </c>
      <c r="D7" s="75"/>
      <c r="E7" s="181" t="s">
        <v>30</v>
      </c>
      <c r="F7" s="182"/>
      <c r="G7" s="182"/>
      <c r="H7" s="182"/>
      <c r="I7" s="182"/>
      <c r="J7" s="182"/>
      <c r="K7" s="182"/>
      <c r="L7" s="183"/>
      <c r="M7" s="134"/>
      <c r="O7" s="125" t="s">
        <v>173</v>
      </c>
      <c r="P7" s="126" t="s">
        <v>174</v>
      </c>
      <c r="Q7" s="126" t="s">
        <v>166</v>
      </c>
      <c r="R7" s="127" t="s">
        <v>175</v>
      </c>
    </row>
    <row r="8" spans="2:19" s="63" customFormat="1" ht="15" customHeight="1" x14ac:dyDescent="0.25">
      <c r="B8" s="74">
        <v>1985</v>
      </c>
      <c r="C8" s="73">
        <v>1761</v>
      </c>
      <c r="D8" s="79"/>
      <c r="E8" s="80"/>
      <c r="F8" s="81"/>
      <c r="G8" s="81"/>
      <c r="H8" s="81"/>
      <c r="I8" s="81"/>
      <c r="J8" s="81"/>
      <c r="K8" s="81"/>
      <c r="L8" s="82"/>
      <c r="M8" s="135"/>
      <c r="O8" s="147" t="s">
        <v>34</v>
      </c>
      <c r="P8" s="148" t="s">
        <v>176</v>
      </c>
      <c r="Q8" s="148" t="s">
        <v>73</v>
      </c>
      <c r="R8" s="121">
        <v>371</v>
      </c>
    </row>
    <row r="9" spans="2:19" s="63" customFormat="1" ht="15" customHeight="1" x14ac:dyDescent="0.25">
      <c r="B9" s="74">
        <v>1986</v>
      </c>
      <c r="C9" s="73">
        <v>1883</v>
      </c>
      <c r="D9" s="83"/>
      <c r="E9" s="84"/>
      <c r="F9" s="85"/>
      <c r="G9" s="85"/>
      <c r="H9" s="85"/>
      <c r="I9" s="85"/>
      <c r="J9" s="85"/>
      <c r="K9" s="85"/>
      <c r="L9" s="86"/>
      <c r="M9" s="135"/>
      <c r="O9" s="149" t="s">
        <v>34</v>
      </c>
      <c r="P9" s="150" t="s">
        <v>177</v>
      </c>
      <c r="Q9" s="150" t="s">
        <v>137</v>
      </c>
      <c r="R9" s="120">
        <v>4074</v>
      </c>
    </row>
    <row r="10" spans="2:19" s="63" customFormat="1" ht="15" customHeight="1" x14ac:dyDescent="0.25">
      <c r="B10" s="74">
        <v>1987</v>
      </c>
      <c r="C10" s="73">
        <v>1927</v>
      </c>
      <c r="D10" s="75"/>
      <c r="E10" s="166" t="s">
        <v>172</v>
      </c>
      <c r="F10" s="166"/>
      <c r="G10" s="166"/>
      <c r="H10" s="166"/>
      <c r="I10" s="166"/>
      <c r="J10" s="166"/>
      <c r="K10" s="166"/>
      <c r="L10" s="167"/>
      <c r="M10" s="131"/>
      <c r="O10" s="149" t="s">
        <v>34</v>
      </c>
      <c r="P10" s="150" t="s">
        <v>178</v>
      </c>
      <c r="Q10" s="150" t="s">
        <v>72</v>
      </c>
      <c r="R10" s="120">
        <v>31</v>
      </c>
    </row>
    <row r="11" spans="2:19" s="63" customFormat="1" ht="15" customHeight="1" x14ac:dyDescent="0.25">
      <c r="B11" s="74">
        <v>1988</v>
      </c>
      <c r="C11" s="73">
        <v>1983</v>
      </c>
      <c r="D11" s="79"/>
      <c r="E11" s="80"/>
      <c r="F11" s="81"/>
      <c r="G11" s="81"/>
      <c r="H11" s="81"/>
      <c r="I11" s="81"/>
      <c r="J11" s="81"/>
      <c r="K11" s="81"/>
      <c r="L11" s="82"/>
      <c r="M11" s="135"/>
      <c r="O11" s="149" t="s">
        <v>34</v>
      </c>
      <c r="P11" s="150" t="s">
        <v>178</v>
      </c>
      <c r="Q11" s="150" t="s">
        <v>100</v>
      </c>
      <c r="R11" s="120">
        <v>822</v>
      </c>
    </row>
    <row r="12" spans="2:19" s="63" customFormat="1" ht="15" customHeight="1" x14ac:dyDescent="0.25">
      <c r="B12" s="74">
        <v>1989</v>
      </c>
      <c r="C12" s="73">
        <v>2196</v>
      </c>
      <c r="D12" s="79"/>
      <c r="E12" s="80"/>
      <c r="F12" s="81"/>
      <c r="G12" s="81"/>
      <c r="H12" s="81"/>
      <c r="I12" s="81"/>
      <c r="J12" s="81"/>
      <c r="K12" s="81"/>
      <c r="L12" s="82"/>
      <c r="M12" s="135"/>
      <c r="O12" s="149" t="s">
        <v>34</v>
      </c>
      <c r="P12" s="150" t="s">
        <v>179</v>
      </c>
      <c r="Q12" s="150" t="s">
        <v>129</v>
      </c>
      <c r="R12" s="120">
        <v>346</v>
      </c>
    </row>
    <row r="13" spans="2:19" ht="15" customHeight="1" x14ac:dyDescent="0.25">
      <c r="B13" s="74">
        <v>1990</v>
      </c>
      <c r="C13" s="73">
        <v>2487</v>
      </c>
      <c r="D13" s="87"/>
      <c r="E13" s="88"/>
      <c r="F13" s="89"/>
      <c r="G13" s="89"/>
      <c r="H13" s="89"/>
      <c r="I13" s="89"/>
      <c r="J13" s="89"/>
      <c r="K13" s="89"/>
      <c r="L13" s="90"/>
      <c r="M13" s="134"/>
      <c r="O13" s="149" t="s">
        <v>34</v>
      </c>
      <c r="P13" s="150" t="s">
        <v>180</v>
      </c>
      <c r="Q13" s="150" t="s">
        <v>123</v>
      </c>
      <c r="R13" s="120">
        <v>1121</v>
      </c>
    </row>
    <row r="14" spans="2:19" ht="15" customHeight="1" x14ac:dyDescent="0.25">
      <c r="B14" s="74">
        <v>1991</v>
      </c>
      <c r="C14" s="73">
        <v>3483</v>
      </c>
      <c r="D14" s="76"/>
      <c r="E14" s="166" t="s">
        <v>29</v>
      </c>
      <c r="F14" s="166"/>
      <c r="G14" s="166"/>
      <c r="H14" s="166"/>
      <c r="I14" s="166"/>
      <c r="J14" s="166"/>
      <c r="K14" s="166"/>
      <c r="L14" s="167"/>
      <c r="M14" s="131"/>
      <c r="O14" s="149" t="s">
        <v>34</v>
      </c>
      <c r="P14" s="150" t="s">
        <v>181</v>
      </c>
      <c r="Q14" s="150" t="s">
        <v>129</v>
      </c>
      <c r="R14" s="120">
        <v>1996</v>
      </c>
    </row>
    <row r="15" spans="2:19" ht="15" customHeight="1" x14ac:dyDescent="0.25">
      <c r="B15" s="74">
        <v>1992</v>
      </c>
      <c r="C15" s="73">
        <v>4861</v>
      </c>
      <c r="D15" s="91"/>
      <c r="E15" s="92"/>
      <c r="F15" s="93"/>
      <c r="G15" s="93"/>
      <c r="H15" s="93"/>
      <c r="I15" s="93"/>
      <c r="J15" s="93"/>
      <c r="K15" s="93"/>
      <c r="L15" s="94"/>
      <c r="M15" s="134"/>
      <c r="O15" s="149" t="s">
        <v>34</v>
      </c>
      <c r="P15" s="150" t="s">
        <v>182</v>
      </c>
      <c r="Q15" s="150" t="s">
        <v>137</v>
      </c>
      <c r="R15" s="120">
        <v>2789</v>
      </c>
    </row>
    <row r="16" spans="2:19" ht="15" customHeight="1" x14ac:dyDescent="0.25">
      <c r="B16" s="74">
        <v>1993</v>
      </c>
      <c r="C16" s="73">
        <v>5667</v>
      </c>
      <c r="D16" s="76"/>
      <c r="E16" s="166" t="s">
        <v>28</v>
      </c>
      <c r="F16" s="166"/>
      <c r="G16" s="166"/>
      <c r="H16" s="166"/>
      <c r="I16" s="166"/>
      <c r="J16" s="166"/>
      <c r="K16" s="166"/>
      <c r="L16" s="167"/>
      <c r="M16" s="131"/>
      <c r="O16" s="149" t="s">
        <v>35</v>
      </c>
      <c r="P16" s="150" t="s">
        <v>183</v>
      </c>
      <c r="Q16" s="150" t="s">
        <v>88</v>
      </c>
      <c r="R16" s="120">
        <v>4507</v>
      </c>
    </row>
    <row r="17" spans="2:18" ht="15" customHeight="1" x14ac:dyDescent="0.25">
      <c r="B17" s="74">
        <v>1994</v>
      </c>
      <c r="C17" s="73">
        <v>6136</v>
      </c>
      <c r="D17" s="78"/>
      <c r="E17" s="166" t="s">
        <v>27</v>
      </c>
      <c r="F17" s="166"/>
      <c r="G17" s="166"/>
      <c r="H17" s="166"/>
      <c r="I17" s="166"/>
      <c r="J17" s="166"/>
      <c r="K17" s="166"/>
      <c r="L17" s="167"/>
      <c r="M17" s="131"/>
      <c r="O17" s="149" t="s">
        <v>35</v>
      </c>
      <c r="P17" s="150" t="s">
        <v>184</v>
      </c>
      <c r="Q17" s="150" t="s">
        <v>90</v>
      </c>
      <c r="R17" s="120">
        <v>3471</v>
      </c>
    </row>
    <row r="18" spans="2:18" ht="15" customHeight="1" x14ac:dyDescent="0.25">
      <c r="B18" s="74">
        <v>1995</v>
      </c>
      <c r="C18" s="73">
        <v>6554</v>
      </c>
      <c r="D18" s="91"/>
      <c r="E18" s="92"/>
      <c r="F18" s="93"/>
      <c r="G18" s="93"/>
      <c r="H18" s="93"/>
      <c r="I18" s="93"/>
      <c r="J18" s="93"/>
      <c r="K18" s="93"/>
      <c r="L18" s="94"/>
      <c r="M18" s="134"/>
      <c r="O18" s="149" t="s">
        <v>35</v>
      </c>
      <c r="P18" s="150" t="s">
        <v>185</v>
      </c>
      <c r="Q18" s="150" t="s">
        <v>160</v>
      </c>
      <c r="R18" s="120">
        <v>2302</v>
      </c>
    </row>
    <row r="19" spans="2:18" ht="15" customHeight="1" x14ac:dyDescent="0.25">
      <c r="B19" s="74">
        <v>1996</v>
      </c>
      <c r="C19" s="73">
        <v>6519</v>
      </c>
      <c r="D19" s="91"/>
      <c r="E19" s="80"/>
      <c r="F19" s="93"/>
      <c r="G19" s="93"/>
      <c r="H19" s="93"/>
      <c r="I19" s="93"/>
      <c r="J19" s="93"/>
      <c r="K19" s="93"/>
      <c r="L19" s="94"/>
      <c r="M19" s="134"/>
      <c r="O19" s="149" t="s">
        <v>36</v>
      </c>
      <c r="P19" s="150" t="s">
        <v>186</v>
      </c>
      <c r="Q19" s="150" t="s">
        <v>107</v>
      </c>
      <c r="R19" s="120">
        <v>2665</v>
      </c>
    </row>
    <row r="20" spans="2:18" ht="15" customHeight="1" x14ac:dyDescent="0.25">
      <c r="B20" s="74">
        <v>1997</v>
      </c>
      <c r="C20" s="73">
        <v>6385</v>
      </c>
      <c r="D20" s="76"/>
      <c r="E20" s="185" t="s">
        <v>171</v>
      </c>
      <c r="F20" s="185"/>
      <c r="G20" s="185"/>
      <c r="H20" s="185"/>
      <c r="I20" s="185"/>
      <c r="J20" s="185"/>
      <c r="K20" s="185"/>
      <c r="L20" s="186"/>
      <c r="M20" s="136"/>
      <c r="O20" s="149" t="s">
        <v>36</v>
      </c>
      <c r="P20" s="150" t="s">
        <v>187</v>
      </c>
      <c r="Q20" s="150" t="s">
        <v>119</v>
      </c>
      <c r="R20" s="120">
        <v>577</v>
      </c>
    </row>
    <row r="21" spans="2:18" ht="15" customHeight="1" x14ac:dyDescent="0.25">
      <c r="B21" s="74">
        <v>1998</v>
      </c>
      <c r="C21" s="73">
        <v>4426</v>
      </c>
      <c r="D21" s="91"/>
      <c r="E21" s="92"/>
      <c r="F21" s="93"/>
      <c r="G21" s="93"/>
      <c r="H21" s="93"/>
      <c r="I21" s="93"/>
      <c r="J21" s="93"/>
      <c r="K21" s="93"/>
      <c r="L21" s="94"/>
      <c r="M21" s="134"/>
      <c r="O21" s="149" t="s">
        <v>36</v>
      </c>
      <c r="P21" s="150" t="s">
        <v>188</v>
      </c>
      <c r="Q21" s="150" t="s">
        <v>144</v>
      </c>
      <c r="R21" s="120">
        <v>741</v>
      </c>
    </row>
    <row r="22" spans="2:18" ht="15" customHeight="1" x14ac:dyDescent="0.25">
      <c r="B22" s="74">
        <v>1999</v>
      </c>
      <c r="C22" s="73">
        <v>5495</v>
      </c>
      <c r="D22" s="77"/>
      <c r="E22" s="185" t="s">
        <v>169</v>
      </c>
      <c r="F22" s="185"/>
      <c r="G22" s="185"/>
      <c r="H22" s="185"/>
      <c r="I22" s="185"/>
      <c r="J22" s="185"/>
      <c r="K22" s="185"/>
      <c r="L22" s="186"/>
      <c r="M22" s="136"/>
      <c r="O22" s="149" t="s">
        <v>37</v>
      </c>
      <c r="P22" s="150" t="s">
        <v>189</v>
      </c>
      <c r="Q22" s="150" t="s">
        <v>60</v>
      </c>
      <c r="R22" s="120">
        <v>3115</v>
      </c>
    </row>
    <row r="23" spans="2:18" ht="15" customHeight="1" x14ac:dyDescent="0.25">
      <c r="B23" s="74">
        <v>2000</v>
      </c>
      <c r="C23" s="73">
        <v>6968</v>
      </c>
      <c r="D23" s="77"/>
      <c r="E23" s="166" t="s">
        <v>26</v>
      </c>
      <c r="F23" s="166"/>
      <c r="G23" s="166"/>
      <c r="H23" s="166"/>
      <c r="I23" s="166"/>
      <c r="J23" s="166"/>
      <c r="K23" s="166"/>
      <c r="L23" s="167"/>
      <c r="M23" s="131"/>
      <c r="O23" s="149" t="s">
        <v>37</v>
      </c>
      <c r="P23" s="150" t="s">
        <v>190</v>
      </c>
      <c r="Q23" s="150" t="s">
        <v>96</v>
      </c>
      <c r="R23" s="120">
        <v>1106</v>
      </c>
    </row>
    <row r="24" spans="2:18" ht="15" customHeight="1" x14ac:dyDescent="0.25">
      <c r="B24" s="74">
        <v>2001</v>
      </c>
      <c r="C24" s="73">
        <v>5528</v>
      </c>
      <c r="D24" s="95"/>
      <c r="E24" s="96"/>
      <c r="F24" s="93"/>
      <c r="G24" s="93"/>
      <c r="H24" s="93"/>
      <c r="I24" s="93"/>
      <c r="J24" s="93"/>
      <c r="K24" s="93"/>
      <c r="L24" s="94"/>
      <c r="M24" s="134"/>
      <c r="O24" s="149" t="s">
        <v>37</v>
      </c>
      <c r="P24" s="150" t="s">
        <v>191</v>
      </c>
      <c r="Q24" s="150" t="s">
        <v>113</v>
      </c>
      <c r="R24" s="120">
        <v>1592</v>
      </c>
    </row>
    <row r="25" spans="2:18" ht="15" customHeight="1" x14ac:dyDescent="0.25">
      <c r="B25" s="74">
        <v>2002</v>
      </c>
      <c r="C25" s="73">
        <v>5532</v>
      </c>
      <c r="D25" s="95"/>
      <c r="E25" s="80"/>
      <c r="F25" s="93"/>
      <c r="G25" s="93"/>
      <c r="H25" s="93"/>
      <c r="I25" s="93"/>
      <c r="J25" s="93"/>
      <c r="K25" s="93"/>
      <c r="L25" s="94"/>
      <c r="M25" s="134"/>
      <c r="O25" s="149" t="s">
        <v>37</v>
      </c>
      <c r="P25" s="150" t="s">
        <v>192</v>
      </c>
      <c r="Q25" s="150" t="s">
        <v>146</v>
      </c>
      <c r="R25" s="120">
        <v>2824</v>
      </c>
    </row>
    <row r="26" spans="2:18" ht="15" customHeight="1" x14ac:dyDescent="0.25">
      <c r="B26" s="74">
        <v>2003</v>
      </c>
      <c r="C26" s="73">
        <v>5496</v>
      </c>
      <c r="D26" s="95"/>
      <c r="E26" s="80"/>
      <c r="F26" s="93"/>
      <c r="G26" s="93"/>
      <c r="H26" s="93"/>
      <c r="I26" s="93"/>
      <c r="J26" s="93"/>
      <c r="K26" s="93"/>
      <c r="L26" s="94"/>
      <c r="M26" s="134"/>
      <c r="O26" s="149" t="s">
        <v>38</v>
      </c>
      <c r="P26" s="150" t="s">
        <v>193</v>
      </c>
      <c r="Q26" s="150" t="s">
        <v>38</v>
      </c>
      <c r="R26" s="120">
        <v>1514</v>
      </c>
    </row>
    <row r="27" spans="2:18" ht="15" customHeight="1" x14ac:dyDescent="0.25">
      <c r="B27" s="74">
        <v>2004</v>
      </c>
      <c r="C27" s="73">
        <v>5350</v>
      </c>
      <c r="D27" s="95"/>
      <c r="E27" s="80"/>
      <c r="F27" s="93"/>
      <c r="G27" s="93"/>
      <c r="H27" s="93"/>
      <c r="I27" s="93"/>
      <c r="J27" s="93"/>
      <c r="K27" s="93"/>
      <c r="L27" s="94"/>
      <c r="M27" s="134"/>
      <c r="O27" s="149" t="s">
        <v>39</v>
      </c>
      <c r="P27" s="150" t="s">
        <v>194</v>
      </c>
      <c r="Q27" s="150" t="s">
        <v>94</v>
      </c>
      <c r="R27" s="120">
        <v>1877</v>
      </c>
    </row>
    <row r="28" spans="2:18" ht="15" customHeight="1" x14ac:dyDescent="0.25">
      <c r="B28" s="74">
        <v>2005</v>
      </c>
      <c r="C28" s="73">
        <v>5275</v>
      </c>
      <c r="D28" s="87"/>
      <c r="E28" s="84"/>
      <c r="F28" s="89"/>
      <c r="G28" s="89"/>
      <c r="H28" s="89"/>
      <c r="I28" s="89"/>
      <c r="J28" s="89"/>
      <c r="K28" s="89"/>
      <c r="L28" s="90"/>
      <c r="M28" s="134"/>
      <c r="O28" s="149" t="s">
        <v>39</v>
      </c>
      <c r="P28" s="150" t="s">
        <v>195</v>
      </c>
      <c r="Q28" s="150" t="s">
        <v>106</v>
      </c>
      <c r="R28" s="120">
        <v>5266</v>
      </c>
    </row>
    <row r="29" spans="2:18" ht="15" customHeight="1" x14ac:dyDescent="0.25">
      <c r="B29" s="74">
        <v>2006</v>
      </c>
      <c r="C29" s="73">
        <v>5319</v>
      </c>
      <c r="D29" s="95"/>
      <c r="E29" s="92"/>
      <c r="F29" s="93"/>
      <c r="G29" s="93"/>
      <c r="H29" s="93"/>
      <c r="I29" s="93"/>
      <c r="J29" s="93"/>
      <c r="K29" s="93"/>
      <c r="L29" s="94"/>
      <c r="M29" s="134"/>
      <c r="O29" s="149" t="s">
        <v>39</v>
      </c>
      <c r="P29" s="150" t="s">
        <v>196</v>
      </c>
      <c r="Q29" s="150" t="s">
        <v>131</v>
      </c>
      <c r="R29" s="120">
        <v>6468</v>
      </c>
    </row>
    <row r="30" spans="2:18" ht="15" customHeight="1" x14ac:dyDescent="0.25">
      <c r="B30" s="74">
        <v>2007</v>
      </c>
      <c r="C30" s="73">
        <v>6439</v>
      </c>
      <c r="D30" s="77"/>
      <c r="E30" s="190" t="s">
        <v>25</v>
      </c>
      <c r="F30" s="190"/>
      <c r="G30" s="190"/>
      <c r="H30" s="190"/>
      <c r="I30" s="190"/>
      <c r="J30" s="190"/>
      <c r="K30" s="190"/>
      <c r="L30" s="191"/>
      <c r="M30" s="131"/>
      <c r="O30" s="149" t="s">
        <v>40</v>
      </c>
      <c r="P30" s="150" t="s">
        <v>197</v>
      </c>
      <c r="Q30" s="150" t="s">
        <v>129</v>
      </c>
      <c r="R30" s="120">
        <v>1992</v>
      </c>
    </row>
    <row r="31" spans="2:18" ht="15" customHeight="1" x14ac:dyDescent="0.25">
      <c r="B31" s="74">
        <v>2008</v>
      </c>
      <c r="C31" s="73">
        <v>6152</v>
      </c>
      <c r="D31" s="95"/>
      <c r="E31" s="92"/>
      <c r="F31" s="93"/>
      <c r="G31" s="93"/>
      <c r="H31" s="93"/>
      <c r="I31" s="93"/>
      <c r="J31" s="93"/>
      <c r="K31" s="93"/>
      <c r="L31" s="94"/>
      <c r="M31" s="134"/>
      <c r="O31" s="149" t="s">
        <v>40</v>
      </c>
      <c r="P31" s="150" t="s">
        <v>198</v>
      </c>
      <c r="Q31" s="150" t="s">
        <v>129</v>
      </c>
      <c r="R31" s="120">
        <v>2197</v>
      </c>
    </row>
    <row r="32" spans="2:18" ht="15" customHeight="1" x14ac:dyDescent="0.25">
      <c r="B32" s="74">
        <v>2009</v>
      </c>
      <c r="C32" s="73">
        <v>6369</v>
      </c>
      <c r="D32" s="95"/>
      <c r="E32" s="80"/>
      <c r="F32" s="93"/>
      <c r="G32" s="93"/>
      <c r="H32" s="93"/>
      <c r="I32" s="93"/>
      <c r="J32" s="93"/>
      <c r="K32" s="93"/>
      <c r="L32" s="94"/>
      <c r="M32" s="134"/>
      <c r="O32" s="149" t="s">
        <v>40</v>
      </c>
      <c r="P32" s="150" t="s">
        <v>199</v>
      </c>
      <c r="Q32" s="150" t="s">
        <v>123</v>
      </c>
      <c r="R32" s="120">
        <v>2497</v>
      </c>
    </row>
    <row r="33" spans="2:18" ht="15" customHeight="1" x14ac:dyDescent="0.25">
      <c r="B33" s="74">
        <v>2010</v>
      </c>
      <c r="C33" s="73">
        <v>6294</v>
      </c>
      <c r="D33" s="95"/>
      <c r="E33" s="92"/>
      <c r="F33" s="93"/>
      <c r="G33" s="93"/>
      <c r="H33" s="93"/>
      <c r="I33" s="93"/>
      <c r="J33" s="93"/>
      <c r="K33" s="93"/>
      <c r="L33" s="94"/>
      <c r="M33" s="134"/>
      <c r="O33" s="149" t="s">
        <v>41</v>
      </c>
      <c r="P33" s="150" t="s">
        <v>200</v>
      </c>
      <c r="Q33" s="150" t="s">
        <v>84</v>
      </c>
      <c r="R33" s="120">
        <v>1332</v>
      </c>
    </row>
    <row r="34" spans="2:18" ht="15" customHeight="1" x14ac:dyDescent="0.25">
      <c r="B34" s="74">
        <v>2011</v>
      </c>
      <c r="C34" s="73">
        <v>6352</v>
      </c>
      <c r="D34" s="95"/>
      <c r="E34" s="92"/>
      <c r="F34" s="93"/>
      <c r="G34" s="93"/>
      <c r="H34" s="93"/>
      <c r="I34" s="93"/>
      <c r="J34" s="93"/>
      <c r="K34" s="93"/>
      <c r="L34" s="94"/>
      <c r="M34" s="134"/>
      <c r="O34" s="149" t="s">
        <v>41</v>
      </c>
      <c r="P34" s="150" t="s">
        <v>201</v>
      </c>
      <c r="Q34" s="150" t="s">
        <v>92</v>
      </c>
      <c r="R34" s="120">
        <v>1081</v>
      </c>
    </row>
    <row r="35" spans="2:18" ht="15" customHeight="1" thickBot="1" x14ac:dyDescent="0.3">
      <c r="B35" s="74" t="s">
        <v>168</v>
      </c>
      <c r="C35" s="73">
        <v>5513</v>
      </c>
      <c r="D35" s="95"/>
      <c r="E35" s="80"/>
      <c r="F35" s="93"/>
      <c r="G35" s="93"/>
      <c r="H35" s="93"/>
      <c r="I35" s="93"/>
      <c r="J35" s="93"/>
      <c r="K35" s="93"/>
      <c r="L35" s="94"/>
      <c r="M35" s="134"/>
      <c r="O35" s="149" t="s">
        <v>41</v>
      </c>
      <c r="P35" s="150" t="s">
        <v>202</v>
      </c>
      <c r="Q35" s="150" t="s">
        <v>109</v>
      </c>
      <c r="R35" s="120">
        <v>3856</v>
      </c>
    </row>
    <row r="36" spans="2:18" ht="15" customHeight="1" thickBot="1" x14ac:dyDescent="0.3">
      <c r="B36" s="72" t="s">
        <v>31</v>
      </c>
      <c r="C36" s="154">
        <f>SUM(C7:C35)</f>
        <v>138507</v>
      </c>
      <c r="D36" s="97"/>
      <c r="E36" s="98"/>
      <c r="F36" s="99"/>
      <c r="G36" s="99"/>
      <c r="H36" s="99"/>
      <c r="I36" s="99"/>
      <c r="J36" s="99"/>
      <c r="K36" s="99"/>
      <c r="L36" s="100"/>
      <c r="M36" s="134"/>
      <c r="O36" s="149" t="s">
        <v>41</v>
      </c>
      <c r="P36" s="150" t="s">
        <v>203</v>
      </c>
      <c r="Q36" s="150" t="s">
        <v>42</v>
      </c>
      <c r="R36" s="120">
        <v>1025</v>
      </c>
    </row>
    <row r="37" spans="2:18" ht="15" customHeight="1" x14ac:dyDescent="0.25">
      <c r="O37" s="149" t="s">
        <v>42</v>
      </c>
      <c r="P37" s="150" t="s">
        <v>204</v>
      </c>
      <c r="Q37" s="150" t="s">
        <v>70</v>
      </c>
      <c r="R37" s="120">
        <v>2677</v>
      </c>
    </row>
    <row r="38" spans="2:18" ht="15" customHeight="1" x14ac:dyDescent="0.25">
      <c r="B38" s="58" t="s">
        <v>269</v>
      </c>
      <c r="C38" s="61"/>
      <c r="O38" s="149" t="s">
        <v>42</v>
      </c>
      <c r="P38" s="150" t="s">
        <v>205</v>
      </c>
      <c r="Q38" s="150" t="s">
        <v>98</v>
      </c>
      <c r="R38" s="120">
        <v>3076</v>
      </c>
    </row>
    <row r="39" spans="2:18" ht="15" customHeight="1" x14ac:dyDescent="0.25">
      <c r="B39" s="58" t="s">
        <v>270</v>
      </c>
      <c r="C39" s="61"/>
      <c r="O39" s="149" t="s">
        <v>42</v>
      </c>
      <c r="P39" s="150" t="s">
        <v>206</v>
      </c>
      <c r="Q39" s="150" t="s">
        <v>102</v>
      </c>
      <c r="R39" s="120">
        <v>954</v>
      </c>
    </row>
    <row r="40" spans="2:18" ht="15" customHeight="1" x14ac:dyDescent="0.25">
      <c r="B40" s="58"/>
      <c r="C40" s="61"/>
      <c r="O40" s="149" t="s">
        <v>42</v>
      </c>
      <c r="P40" s="150" t="s">
        <v>207</v>
      </c>
      <c r="Q40" s="150" t="s">
        <v>122</v>
      </c>
      <c r="R40" s="120">
        <v>845</v>
      </c>
    </row>
    <row r="41" spans="2:18" ht="15" customHeight="1" x14ac:dyDescent="0.25">
      <c r="B41" s="58" t="s">
        <v>271</v>
      </c>
      <c r="C41" s="61"/>
      <c r="O41" s="149" t="s">
        <v>42</v>
      </c>
      <c r="P41" s="150" t="s">
        <v>208</v>
      </c>
      <c r="Q41" s="150" t="s">
        <v>141</v>
      </c>
      <c r="R41" s="120">
        <v>735</v>
      </c>
    </row>
    <row r="42" spans="2:18" ht="15" customHeight="1" x14ac:dyDescent="0.25">
      <c r="B42" s="58"/>
      <c r="C42" s="61"/>
      <c r="O42" s="149" t="s">
        <v>42</v>
      </c>
      <c r="P42" s="150" t="s">
        <v>209</v>
      </c>
      <c r="Q42" s="150" t="s">
        <v>156</v>
      </c>
      <c r="R42" s="120">
        <v>556</v>
      </c>
    </row>
    <row r="43" spans="2:18" ht="15" customHeight="1" x14ac:dyDescent="0.25">
      <c r="B43" s="58" t="s">
        <v>285</v>
      </c>
      <c r="C43" s="61"/>
      <c r="O43" s="149" t="s">
        <v>42</v>
      </c>
      <c r="P43" s="150" t="s">
        <v>210</v>
      </c>
      <c r="Q43" s="150" t="s">
        <v>98</v>
      </c>
      <c r="R43" s="120">
        <v>967</v>
      </c>
    </row>
    <row r="44" spans="2:18" ht="15" customHeight="1" x14ac:dyDescent="0.25">
      <c r="B44" s="58" t="s">
        <v>284</v>
      </c>
      <c r="O44" s="149" t="s">
        <v>43</v>
      </c>
      <c r="P44" s="150" t="s">
        <v>211</v>
      </c>
      <c r="Q44" s="150" t="s">
        <v>55</v>
      </c>
      <c r="R44" s="120">
        <v>115</v>
      </c>
    </row>
    <row r="45" spans="2:18" ht="15" customHeight="1" x14ac:dyDescent="0.25">
      <c r="B45" s="61"/>
      <c r="C45" s="58"/>
      <c r="O45" s="149" t="s">
        <v>43</v>
      </c>
      <c r="P45" s="150" t="s">
        <v>212</v>
      </c>
      <c r="Q45" s="150" t="s">
        <v>158</v>
      </c>
      <c r="R45" s="120">
        <v>951</v>
      </c>
    </row>
    <row r="46" spans="2:18" ht="15" customHeight="1" x14ac:dyDescent="0.25">
      <c r="B46" s="58" t="s">
        <v>272</v>
      </c>
      <c r="O46" s="149" t="s">
        <v>43</v>
      </c>
      <c r="P46" s="150" t="s">
        <v>213</v>
      </c>
      <c r="Q46" s="150" t="s">
        <v>86</v>
      </c>
      <c r="R46" s="120">
        <v>1329</v>
      </c>
    </row>
    <row r="47" spans="2:18" ht="15" customHeight="1" x14ac:dyDescent="0.25">
      <c r="B47" s="58" t="s">
        <v>273</v>
      </c>
      <c r="C47" s="101"/>
      <c r="O47" s="149" t="s">
        <v>43</v>
      </c>
      <c r="P47" s="150" t="s">
        <v>214</v>
      </c>
      <c r="Q47" s="150" t="s">
        <v>115</v>
      </c>
      <c r="R47" s="120">
        <v>654</v>
      </c>
    </row>
    <row r="48" spans="2:18" ht="15" customHeight="1" x14ac:dyDescent="0.25">
      <c r="B48" s="58" t="s">
        <v>290</v>
      </c>
      <c r="O48" s="149" t="s">
        <v>43</v>
      </c>
      <c r="P48" s="150" t="s">
        <v>215</v>
      </c>
      <c r="Q48" s="150" t="s">
        <v>135</v>
      </c>
      <c r="R48" s="120">
        <v>3121</v>
      </c>
    </row>
    <row r="49" spans="2:18" ht="15" customHeight="1" x14ac:dyDescent="0.25">
      <c r="B49" s="58" t="s">
        <v>292</v>
      </c>
      <c r="O49" s="149" t="s">
        <v>43</v>
      </c>
      <c r="P49" s="150" t="s">
        <v>216</v>
      </c>
      <c r="Q49" s="150" t="s">
        <v>158</v>
      </c>
      <c r="R49" s="120">
        <v>3972</v>
      </c>
    </row>
    <row r="50" spans="2:18" ht="15" customHeight="1" x14ac:dyDescent="0.25">
      <c r="B50" s="58" t="s">
        <v>291</v>
      </c>
      <c r="O50" s="149" t="s">
        <v>44</v>
      </c>
      <c r="P50" s="150" t="s">
        <v>217</v>
      </c>
      <c r="Q50" s="150" t="s">
        <v>66</v>
      </c>
      <c r="R50" s="120">
        <v>674</v>
      </c>
    </row>
    <row r="51" spans="2:18" ht="15" customHeight="1" x14ac:dyDescent="0.25">
      <c r="B51" s="58"/>
      <c r="O51" s="149" t="s">
        <v>44</v>
      </c>
      <c r="P51" s="150" t="s">
        <v>218</v>
      </c>
      <c r="Q51" s="150" t="s">
        <v>127</v>
      </c>
      <c r="R51" s="120">
        <v>946</v>
      </c>
    </row>
    <row r="52" spans="2:18" ht="15" customHeight="1" x14ac:dyDescent="0.25">
      <c r="B52" s="58" t="s">
        <v>275</v>
      </c>
      <c r="O52" s="149" t="s">
        <v>44</v>
      </c>
      <c r="P52" s="150" t="s">
        <v>219</v>
      </c>
      <c r="Q52" s="150" t="s">
        <v>62</v>
      </c>
      <c r="R52" s="120">
        <v>37</v>
      </c>
    </row>
    <row r="53" spans="2:18" ht="15" customHeight="1" x14ac:dyDescent="0.25">
      <c r="B53" s="58" t="s">
        <v>274</v>
      </c>
      <c r="O53" s="149" t="s">
        <v>44</v>
      </c>
      <c r="P53" s="150" t="s">
        <v>219</v>
      </c>
      <c r="Q53" s="150" t="s">
        <v>38</v>
      </c>
      <c r="R53" s="120">
        <v>861</v>
      </c>
    </row>
    <row r="54" spans="2:18" ht="15" customHeight="1" x14ac:dyDescent="0.25">
      <c r="B54" s="58"/>
      <c r="O54" s="149" t="s">
        <v>44</v>
      </c>
      <c r="P54" s="150" t="s">
        <v>219</v>
      </c>
      <c r="Q54" s="150" t="s">
        <v>80</v>
      </c>
      <c r="R54" s="120">
        <v>164</v>
      </c>
    </row>
    <row r="55" spans="2:18" ht="15" customHeight="1" x14ac:dyDescent="0.25">
      <c r="C55" s="168" t="s">
        <v>17</v>
      </c>
      <c r="D55" s="168"/>
      <c r="E55" s="168"/>
      <c r="F55" s="168"/>
      <c r="G55" s="168"/>
      <c r="H55" s="168"/>
      <c r="O55" s="149" t="s">
        <v>44</v>
      </c>
      <c r="P55" s="150" t="s">
        <v>219</v>
      </c>
      <c r="Q55" s="150" t="s">
        <v>82</v>
      </c>
      <c r="R55" s="120">
        <v>679</v>
      </c>
    </row>
    <row r="56" spans="2:18" ht="15" customHeight="1" x14ac:dyDescent="0.25">
      <c r="C56" s="184" t="s">
        <v>18</v>
      </c>
      <c r="D56" s="184"/>
      <c r="E56" s="184"/>
      <c r="F56" s="184"/>
      <c r="G56" s="184"/>
      <c r="H56" s="184"/>
      <c r="O56" s="149" t="s">
        <v>44</v>
      </c>
      <c r="P56" s="150" t="s">
        <v>219</v>
      </c>
      <c r="Q56" s="150" t="s">
        <v>104</v>
      </c>
      <c r="R56" s="120">
        <v>58</v>
      </c>
    </row>
    <row r="57" spans="2:18" ht="15" customHeight="1" x14ac:dyDescent="0.25">
      <c r="C57" s="168"/>
      <c r="D57" s="168"/>
      <c r="E57" s="168"/>
      <c r="F57" s="168"/>
      <c r="G57" s="168"/>
      <c r="H57" s="168"/>
      <c r="O57" s="149" t="s">
        <v>44</v>
      </c>
      <c r="P57" s="150" t="s">
        <v>219</v>
      </c>
      <c r="Q57" s="150" t="s">
        <v>111</v>
      </c>
      <c r="R57" s="120">
        <v>35</v>
      </c>
    </row>
    <row r="58" spans="2:18" ht="15" customHeight="1" x14ac:dyDescent="0.25">
      <c r="C58" s="184"/>
      <c r="D58" s="184"/>
      <c r="E58" s="184"/>
      <c r="F58" s="184"/>
      <c r="G58" s="184"/>
      <c r="H58" s="184"/>
      <c r="O58" s="149" t="s">
        <v>44</v>
      </c>
      <c r="P58" s="150" t="s">
        <v>220</v>
      </c>
      <c r="Q58" s="150" t="s">
        <v>66</v>
      </c>
      <c r="R58" s="120">
        <v>877</v>
      </c>
    </row>
    <row r="59" spans="2:18" ht="15" customHeight="1" x14ac:dyDescent="0.25">
      <c r="O59" s="149" t="s">
        <v>44</v>
      </c>
      <c r="P59" s="150" t="s">
        <v>221</v>
      </c>
      <c r="Q59" s="150" t="s">
        <v>66</v>
      </c>
      <c r="R59" s="120">
        <v>913</v>
      </c>
    </row>
    <row r="60" spans="2:18" ht="15" customHeight="1" x14ac:dyDescent="0.25">
      <c r="O60" s="149" t="s">
        <v>44</v>
      </c>
      <c r="P60" s="150" t="s">
        <v>222</v>
      </c>
      <c r="Q60" s="150" t="s">
        <v>66</v>
      </c>
      <c r="R60" s="120">
        <v>1366</v>
      </c>
    </row>
    <row r="61" spans="2:18" ht="15" customHeight="1" x14ac:dyDescent="0.25">
      <c r="O61" s="149" t="s">
        <v>44</v>
      </c>
      <c r="P61" s="150" t="s">
        <v>223</v>
      </c>
      <c r="Q61" s="150" t="s">
        <v>66</v>
      </c>
      <c r="R61" s="120">
        <v>1372</v>
      </c>
    </row>
    <row r="62" spans="2:18" ht="15" customHeight="1" x14ac:dyDescent="0.25">
      <c r="O62" s="149" t="s">
        <v>45</v>
      </c>
      <c r="P62" s="150" t="s">
        <v>224</v>
      </c>
      <c r="Q62" s="150" t="s">
        <v>117</v>
      </c>
      <c r="R62" s="120">
        <v>2569</v>
      </c>
    </row>
    <row r="63" spans="2:18" ht="15" customHeight="1" x14ac:dyDescent="0.3">
      <c r="B63" s="145"/>
      <c r="O63" s="149" t="s">
        <v>45</v>
      </c>
      <c r="P63" s="150" t="s">
        <v>225</v>
      </c>
      <c r="Q63" s="150" t="s">
        <v>142</v>
      </c>
      <c r="R63" s="120">
        <v>830</v>
      </c>
    </row>
    <row r="64" spans="2:18" ht="15" customHeight="1" x14ac:dyDescent="0.3">
      <c r="B64" s="145"/>
      <c r="O64" s="149" t="s">
        <v>45</v>
      </c>
      <c r="P64" s="150" t="s">
        <v>226</v>
      </c>
      <c r="Q64" s="150" t="s">
        <v>152</v>
      </c>
      <c r="R64" s="120">
        <v>2856</v>
      </c>
    </row>
    <row r="65" spans="2:18" ht="15" customHeight="1" x14ac:dyDescent="0.3">
      <c r="B65" s="145"/>
      <c r="O65" s="149" t="s">
        <v>45</v>
      </c>
      <c r="P65" s="150" t="s">
        <v>227</v>
      </c>
      <c r="Q65" s="150" t="s">
        <v>162</v>
      </c>
      <c r="R65" s="120">
        <v>1184</v>
      </c>
    </row>
    <row r="66" spans="2:18" ht="15" customHeight="1" x14ac:dyDescent="0.3">
      <c r="B66" s="145"/>
      <c r="O66" s="149" t="s">
        <v>46</v>
      </c>
      <c r="P66" s="150" t="s">
        <v>228</v>
      </c>
      <c r="Q66" s="150" t="s">
        <v>68</v>
      </c>
      <c r="R66" s="120">
        <v>3062</v>
      </c>
    </row>
    <row r="67" spans="2:18" ht="15" customHeight="1" x14ac:dyDescent="0.3">
      <c r="B67" s="145"/>
      <c r="O67" s="149" t="s">
        <v>46</v>
      </c>
      <c r="P67" s="150" t="s">
        <v>229</v>
      </c>
      <c r="Q67" s="150" t="s">
        <v>125</v>
      </c>
      <c r="R67" s="120">
        <v>1045</v>
      </c>
    </row>
    <row r="68" spans="2:18" ht="15" customHeight="1" x14ac:dyDescent="0.25">
      <c r="O68" s="149" t="s">
        <v>46</v>
      </c>
      <c r="P68" s="150" t="s">
        <v>230</v>
      </c>
      <c r="Q68" s="150" t="s">
        <v>150</v>
      </c>
      <c r="R68" s="120">
        <v>917</v>
      </c>
    </row>
    <row r="69" spans="2:18" ht="15" customHeight="1" x14ac:dyDescent="0.25">
      <c r="O69" s="149" t="s">
        <v>46</v>
      </c>
      <c r="P69" s="150" t="s">
        <v>231</v>
      </c>
      <c r="Q69" s="150" t="s">
        <v>164</v>
      </c>
      <c r="R69" s="120">
        <v>659</v>
      </c>
    </row>
    <row r="70" spans="2:18" ht="15" customHeight="1" x14ac:dyDescent="0.25">
      <c r="O70" s="149" t="s">
        <v>47</v>
      </c>
      <c r="P70" s="150" t="s">
        <v>232</v>
      </c>
      <c r="Q70" s="150" t="s">
        <v>57</v>
      </c>
      <c r="R70" s="120">
        <v>1992</v>
      </c>
    </row>
    <row r="71" spans="2:18" ht="15" customHeight="1" x14ac:dyDescent="0.25">
      <c r="O71" s="149" t="s">
        <v>47</v>
      </c>
      <c r="P71" s="150" t="s">
        <v>233</v>
      </c>
      <c r="Q71" s="150" t="s">
        <v>78</v>
      </c>
      <c r="R71" s="120">
        <v>2909</v>
      </c>
    </row>
    <row r="72" spans="2:18" ht="15" customHeight="1" x14ac:dyDescent="0.25">
      <c r="O72" s="149" t="s">
        <v>47</v>
      </c>
      <c r="P72" s="150" t="s">
        <v>234</v>
      </c>
      <c r="Q72" s="150" t="s">
        <v>76</v>
      </c>
      <c r="R72" s="120">
        <v>3248</v>
      </c>
    </row>
    <row r="73" spans="2:18" ht="15" customHeight="1" x14ac:dyDescent="0.25">
      <c r="O73" s="149" t="s">
        <v>47</v>
      </c>
      <c r="P73" s="150" t="s">
        <v>235</v>
      </c>
      <c r="Q73" s="150" t="s">
        <v>139</v>
      </c>
      <c r="R73" s="120">
        <v>461</v>
      </c>
    </row>
    <row r="74" spans="2:18" ht="15" customHeight="1" x14ac:dyDescent="0.25">
      <c r="O74" s="149" t="s">
        <v>47</v>
      </c>
      <c r="P74" s="150" t="s">
        <v>236</v>
      </c>
      <c r="Q74" s="150" t="s">
        <v>76</v>
      </c>
      <c r="R74" s="120">
        <v>2418</v>
      </c>
    </row>
    <row r="75" spans="2:18" ht="15" customHeight="1" x14ac:dyDescent="0.25">
      <c r="O75" s="149" t="s">
        <v>47</v>
      </c>
      <c r="P75" s="150" t="s">
        <v>237</v>
      </c>
      <c r="Q75" s="150" t="s">
        <v>154</v>
      </c>
      <c r="R75" s="120">
        <v>158</v>
      </c>
    </row>
    <row r="76" spans="2:18" ht="15" customHeight="1" x14ac:dyDescent="0.25">
      <c r="O76" s="149" t="s">
        <v>47</v>
      </c>
      <c r="P76" s="150" t="s">
        <v>238</v>
      </c>
      <c r="Q76" s="150" t="s">
        <v>76</v>
      </c>
      <c r="R76" s="120">
        <v>1916</v>
      </c>
    </row>
    <row r="77" spans="2:18" ht="15" customHeight="1" x14ac:dyDescent="0.25">
      <c r="O77" s="149" t="s">
        <v>48</v>
      </c>
      <c r="P77" s="150" t="s">
        <v>239</v>
      </c>
      <c r="Q77" s="150" t="s">
        <v>64</v>
      </c>
      <c r="R77" s="120">
        <v>2536</v>
      </c>
    </row>
    <row r="78" spans="2:18" ht="15" customHeight="1" x14ac:dyDescent="0.25">
      <c r="O78" s="149" t="s">
        <v>48</v>
      </c>
      <c r="P78" s="150" t="s">
        <v>240</v>
      </c>
      <c r="Q78" s="150" t="s">
        <v>66</v>
      </c>
      <c r="R78" s="120">
        <v>2426</v>
      </c>
    </row>
    <row r="79" spans="2:18" ht="15" customHeight="1" x14ac:dyDescent="0.25">
      <c r="O79" s="149" t="s">
        <v>48</v>
      </c>
      <c r="P79" s="150" t="s">
        <v>241</v>
      </c>
      <c r="Q79" s="150" t="s">
        <v>66</v>
      </c>
      <c r="R79" s="120">
        <v>2334</v>
      </c>
    </row>
    <row r="80" spans="2:18" ht="15" customHeight="1" x14ac:dyDescent="0.25">
      <c r="O80" s="149" t="s">
        <v>48</v>
      </c>
      <c r="P80" s="150" t="s">
        <v>242</v>
      </c>
      <c r="Q80" s="150" t="s">
        <v>66</v>
      </c>
      <c r="R80" s="120">
        <v>827</v>
      </c>
    </row>
    <row r="81" spans="8:18" ht="15" customHeight="1" x14ac:dyDescent="0.25">
      <c r="O81" s="149" t="s">
        <v>48</v>
      </c>
      <c r="P81" s="150" t="s">
        <v>243</v>
      </c>
      <c r="Q81" s="150" t="s">
        <v>66</v>
      </c>
      <c r="R81" s="120">
        <v>382</v>
      </c>
    </row>
    <row r="82" spans="8:18" ht="15" customHeight="1" x14ac:dyDescent="0.25">
      <c r="O82" s="149" t="s">
        <v>49</v>
      </c>
      <c r="P82" s="150" t="s">
        <v>244</v>
      </c>
      <c r="Q82" s="150" t="s">
        <v>148</v>
      </c>
      <c r="R82" s="120">
        <v>3678</v>
      </c>
    </row>
    <row r="83" spans="8:18" ht="15" customHeight="1" x14ac:dyDescent="0.25">
      <c r="O83" s="149" t="s">
        <v>49</v>
      </c>
      <c r="P83" s="150" t="s">
        <v>245</v>
      </c>
      <c r="Q83" s="150" t="s">
        <v>133</v>
      </c>
      <c r="R83" s="120">
        <v>2144</v>
      </c>
    </row>
    <row r="84" spans="8:18" ht="15" customHeight="1" x14ac:dyDescent="0.25">
      <c r="O84" s="149" t="s">
        <v>49</v>
      </c>
      <c r="P84" s="150" t="s">
        <v>246</v>
      </c>
      <c r="Q84" s="150" t="s">
        <v>148</v>
      </c>
      <c r="R84" s="120">
        <v>4819</v>
      </c>
    </row>
    <row r="85" spans="8:18" ht="15" customHeight="1" thickBot="1" x14ac:dyDescent="0.3">
      <c r="O85" s="151" t="s">
        <v>49</v>
      </c>
      <c r="P85" s="152" t="s">
        <v>247</v>
      </c>
      <c r="Q85" s="152" t="s">
        <v>148</v>
      </c>
      <c r="R85" s="122">
        <v>1648</v>
      </c>
    </row>
    <row r="86" spans="8:18" ht="16.5" customHeight="1" thickBot="1" x14ac:dyDescent="0.3">
      <c r="O86" s="187" t="s">
        <v>252</v>
      </c>
      <c r="P86" s="188"/>
      <c r="Q86" s="189"/>
      <c r="R86" s="153">
        <f>SUM(R8:R85)</f>
        <v>138507</v>
      </c>
    </row>
    <row r="89" spans="8:18" x14ac:dyDescent="0.25">
      <c r="H89" s="123"/>
    </row>
  </sheetData>
  <mergeCells count="18">
    <mergeCell ref="C58:H58"/>
    <mergeCell ref="C55:H55"/>
    <mergeCell ref="C56:H56"/>
    <mergeCell ref="E20:L20"/>
    <mergeCell ref="O86:Q86"/>
    <mergeCell ref="E22:L22"/>
    <mergeCell ref="E23:L23"/>
    <mergeCell ref="E30:L30"/>
    <mergeCell ref="O5:R5"/>
    <mergeCell ref="O6:R6"/>
    <mergeCell ref="D6:L6"/>
    <mergeCell ref="B5:L5"/>
    <mergeCell ref="E7:L7"/>
    <mergeCell ref="E10:L10"/>
    <mergeCell ref="E14:L14"/>
    <mergeCell ref="E16:L16"/>
    <mergeCell ref="E17:L17"/>
    <mergeCell ref="C57:H57"/>
  </mergeCells>
  <pageMargins left="0.25" right="0.25" top="0.25" bottom="0.25" header="0.05" footer="0.05"/>
  <pageSetup scale="90" orientation="portrait" r:id="rId1"/>
  <rowBreaks count="1" manualBreakCount="1">
    <brk id="56" max="18" man="1"/>
  </rowBreaks>
  <colBreaks count="1" manualBreakCount="1">
    <brk id="13" max="8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9"/>
  <sheetViews>
    <sheetView topLeftCell="B52" zoomScaleNormal="100" workbookViewId="0">
      <selection activeCell="L57" sqref="L57"/>
    </sheetView>
  </sheetViews>
  <sheetFormatPr defaultRowHeight="15" x14ac:dyDescent="0.25"/>
  <cols>
    <col min="1" max="1" width="5.7109375" customWidth="1"/>
    <col min="2" max="2" width="15.7109375" customWidth="1"/>
    <col min="3" max="3" width="14.7109375" customWidth="1"/>
    <col min="4" max="4" width="5.7109375" customWidth="1"/>
    <col min="5" max="5" width="15.7109375" customWidth="1"/>
    <col min="6" max="6" width="14.7109375" customWidth="1"/>
    <col min="7" max="7" width="5.7109375" style="62" customWidth="1"/>
    <col min="8" max="8" width="5.7109375" customWidth="1"/>
    <col min="9" max="9" width="22.7109375" customWidth="1"/>
    <col min="10" max="10" width="9.7109375" customWidth="1"/>
    <col min="11" max="11" width="5.7109375" customWidth="1"/>
    <col min="12" max="12" width="22.7109375" customWidth="1"/>
    <col min="13" max="13" width="9.7109375" customWidth="1"/>
    <col min="14" max="14" width="5.7109375" customWidth="1"/>
    <col min="255" max="256" width="14.7109375" customWidth="1"/>
    <col min="258" max="258" width="15.7109375" customWidth="1"/>
    <col min="259" max="259" width="14.7109375" customWidth="1"/>
    <col min="261" max="261" width="15.7109375" customWidth="1"/>
    <col min="262" max="262" width="14.7109375" customWidth="1"/>
    <col min="511" max="512" width="14.7109375" customWidth="1"/>
    <col min="514" max="514" width="15.7109375" customWidth="1"/>
    <col min="515" max="515" width="14.7109375" customWidth="1"/>
    <col min="517" max="517" width="15.7109375" customWidth="1"/>
    <col min="518" max="518" width="14.7109375" customWidth="1"/>
    <col min="767" max="768" width="14.7109375" customWidth="1"/>
    <col min="770" max="770" width="15.7109375" customWidth="1"/>
    <col min="771" max="771" width="14.7109375" customWidth="1"/>
    <col min="773" max="773" width="15.7109375" customWidth="1"/>
    <col min="774" max="774" width="14.7109375" customWidth="1"/>
    <col min="1023" max="1024" width="14.7109375" customWidth="1"/>
    <col min="1026" max="1026" width="15.7109375" customWidth="1"/>
    <col min="1027" max="1027" width="14.7109375" customWidth="1"/>
    <col min="1029" max="1029" width="15.7109375" customWidth="1"/>
    <col min="1030" max="1030" width="14.7109375" customWidth="1"/>
    <col min="1279" max="1280" width="14.7109375" customWidth="1"/>
    <col min="1282" max="1282" width="15.7109375" customWidth="1"/>
    <col min="1283" max="1283" width="14.7109375" customWidth="1"/>
    <col min="1285" max="1285" width="15.7109375" customWidth="1"/>
    <col min="1286" max="1286" width="14.7109375" customWidth="1"/>
    <col min="1535" max="1536" width="14.7109375" customWidth="1"/>
    <col min="1538" max="1538" width="15.7109375" customWidth="1"/>
    <col min="1539" max="1539" width="14.7109375" customWidth="1"/>
    <col min="1541" max="1541" width="15.7109375" customWidth="1"/>
    <col min="1542" max="1542" width="14.7109375" customWidth="1"/>
    <col min="1791" max="1792" width="14.7109375" customWidth="1"/>
    <col min="1794" max="1794" width="15.7109375" customWidth="1"/>
    <col min="1795" max="1795" width="14.7109375" customWidth="1"/>
    <col min="1797" max="1797" width="15.7109375" customWidth="1"/>
    <col min="1798" max="1798" width="14.7109375" customWidth="1"/>
    <col min="2047" max="2048" width="14.7109375" customWidth="1"/>
    <col min="2050" max="2050" width="15.7109375" customWidth="1"/>
    <col min="2051" max="2051" width="14.7109375" customWidth="1"/>
    <col min="2053" max="2053" width="15.7109375" customWidth="1"/>
    <col min="2054" max="2054" width="14.7109375" customWidth="1"/>
    <col min="2303" max="2304" width="14.7109375" customWidth="1"/>
    <col min="2306" max="2306" width="15.7109375" customWidth="1"/>
    <col min="2307" max="2307" width="14.7109375" customWidth="1"/>
    <col min="2309" max="2309" width="15.7109375" customWidth="1"/>
    <col min="2310" max="2310" width="14.7109375" customWidth="1"/>
    <col min="2559" max="2560" width="14.7109375" customWidth="1"/>
    <col min="2562" max="2562" width="15.7109375" customWidth="1"/>
    <col min="2563" max="2563" width="14.7109375" customWidth="1"/>
    <col min="2565" max="2565" width="15.7109375" customWidth="1"/>
    <col min="2566" max="2566" width="14.7109375" customWidth="1"/>
    <col min="2815" max="2816" width="14.7109375" customWidth="1"/>
    <col min="2818" max="2818" width="15.7109375" customWidth="1"/>
    <col min="2819" max="2819" width="14.7109375" customWidth="1"/>
    <col min="2821" max="2821" width="15.7109375" customWidth="1"/>
    <col min="2822" max="2822" width="14.7109375" customWidth="1"/>
    <col min="3071" max="3072" width="14.7109375" customWidth="1"/>
    <col min="3074" max="3074" width="15.7109375" customWidth="1"/>
    <col min="3075" max="3075" width="14.7109375" customWidth="1"/>
    <col min="3077" max="3077" width="15.7109375" customWidth="1"/>
    <col min="3078" max="3078" width="14.7109375" customWidth="1"/>
    <col min="3327" max="3328" width="14.7109375" customWidth="1"/>
    <col min="3330" max="3330" width="15.7109375" customWidth="1"/>
    <col min="3331" max="3331" width="14.7109375" customWidth="1"/>
    <col min="3333" max="3333" width="15.7109375" customWidth="1"/>
    <col min="3334" max="3334" width="14.7109375" customWidth="1"/>
    <col min="3583" max="3584" width="14.7109375" customWidth="1"/>
    <col min="3586" max="3586" width="15.7109375" customWidth="1"/>
    <col min="3587" max="3587" width="14.7109375" customWidth="1"/>
    <col min="3589" max="3589" width="15.7109375" customWidth="1"/>
    <col min="3590" max="3590" width="14.7109375" customWidth="1"/>
    <col min="3839" max="3840" width="14.7109375" customWidth="1"/>
    <col min="3842" max="3842" width="15.7109375" customWidth="1"/>
    <col min="3843" max="3843" width="14.7109375" customWidth="1"/>
    <col min="3845" max="3845" width="15.7109375" customWidth="1"/>
    <col min="3846" max="3846" width="14.7109375" customWidth="1"/>
    <col min="4095" max="4096" width="14.7109375" customWidth="1"/>
    <col min="4098" max="4098" width="15.7109375" customWidth="1"/>
    <col min="4099" max="4099" width="14.7109375" customWidth="1"/>
    <col min="4101" max="4101" width="15.7109375" customWidth="1"/>
    <col min="4102" max="4102" width="14.7109375" customWidth="1"/>
    <col min="4351" max="4352" width="14.7109375" customWidth="1"/>
    <col min="4354" max="4354" width="15.7109375" customWidth="1"/>
    <col min="4355" max="4355" width="14.7109375" customWidth="1"/>
    <col min="4357" max="4357" width="15.7109375" customWidth="1"/>
    <col min="4358" max="4358" width="14.7109375" customWidth="1"/>
    <col min="4607" max="4608" width="14.7109375" customWidth="1"/>
    <col min="4610" max="4610" width="15.7109375" customWidth="1"/>
    <col min="4611" max="4611" width="14.7109375" customWidth="1"/>
    <col min="4613" max="4613" width="15.7109375" customWidth="1"/>
    <col min="4614" max="4614" width="14.7109375" customWidth="1"/>
    <col min="4863" max="4864" width="14.7109375" customWidth="1"/>
    <col min="4866" max="4866" width="15.7109375" customWidth="1"/>
    <col min="4867" max="4867" width="14.7109375" customWidth="1"/>
    <col min="4869" max="4869" width="15.7109375" customWidth="1"/>
    <col min="4870" max="4870" width="14.7109375" customWidth="1"/>
    <col min="5119" max="5120" width="14.7109375" customWidth="1"/>
    <col min="5122" max="5122" width="15.7109375" customWidth="1"/>
    <col min="5123" max="5123" width="14.7109375" customWidth="1"/>
    <col min="5125" max="5125" width="15.7109375" customWidth="1"/>
    <col min="5126" max="5126" width="14.7109375" customWidth="1"/>
    <col min="5375" max="5376" width="14.7109375" customWidth="1"/>
    <col min="5378" max="5378" width="15.7109375" customWidth="1"/>
    <col min="5379" max="5379" width="14.7109375" customWidth="1"/>
    <col min="5381" max="5381" width="15.7109375" customWidth="1"/>
    <col min="5382" max="5382" width="14.7109375" customWidth="1"/>
    <col min="5631" max="5632" width="14.7109375" customWidth="1"/>
    <col min="5634" max="5634" width="15.7109375" customWidth="1"/>
    <col min="5635" max="5635" width="14.7109375" customWidth="1"/>
    <col min="5637" max="5637" width="15.7109375" customWidth="1"/>
    <col min="5638" max="5638" width="14.7109375" customWidth="1"/>
    <col min="5887" max="5888" width="14.7109375" customWidth="1"/>
    <col min="5890" max="5890" width="15.7109375" customWidth="1"/>
    <col min="5891" max="5891" width="14.7109375" customWidth="1"/>
    <col min="5893" max="5893" width="15.7109375" customWidth="1"/>
    <col min="5894" max="5894" width="14.7109375" customWidth="1"/>
    <col min="6143" max="6144" width="14.7109375" customWidth="1"/>
    <col min="6146" max="6146" width="15.7109375" customWidth="1"/>
    <col min="6147" max="6147" width="14.7109375" customWidth="1"/>
    <col min="6149" max="6149" width="15.7109375" customWidth="1"/>
    <col min="6150" max="6150" width="14.7109375" customWidth="1"/>
    <col min="6399" max="6400" width="14.7109375" customWidth="1"/>
    <col min="6402" max="6402" width="15.7109375" customWidth="1"/>
    <col min="6403" max="6403" width="14.7109375" customWidth="1"/>
    <col min="6405" max="6405" width="15.7109375" customWidth="1"/>
    <col min="6406" max="6406" width="14.7109375" customWidth="1"/>
    <col min="6655" max="6656" width="14.7109375" customWidth="1"/>
    <col min="6658" max="6658" width="15.7109375" customWidth="1"/>
    <col min="6659" max="6659" width="14.7109375" customWidth="1"/>
    <col min="6661" max="6661" width="15.7109375" customWidth="1"/>
    <col min="6662" max="6662" width="14.7109375" customWidth="1"/>
    <col min="6911" max="6912" width="14.7109375" customWidth="1"/>
    <col min="6914" max="6914" width="15.7109375" customWidth="1"/>
    <col min="6915" max="6915" width="14.7109375" customWidth="1"/>
    <col min="6917" max="6917" width="15.7109375" customWidth="1"/>
    <col min="6918" max="6918" width="14.7109375" customWidth="1"/>
    <col min="7167" max="7168" width="14.7109375" customWidth="1"/>
    <col min="7170" max="7170" width="15.7109375" customWidth="1"/>
    <col min="7171" max="7171" width="14.7109375" customWidth="1"/>
    <col min="7173" max="7173" width="15.7109375" customWidth="1"/>
    <col min="7174" max="7174" width="14.7109375" customWidth="1"/>
    <col min="7423" max="7424" width="14.7109375" customWidth="1"/>
    <col min="7426" max="7426" width="15.7109375" customWidth="1"/>
    <col min="7427" max="7427" width="14.7109375" customWidth="1"/>
    <col min="7429" max="7429" width="15.7109375" customWidth="1"/>
    <col min="7430" max="7430" width="14.7109375" customWidth="1"/>
    <col min="7679" max="7680" width="14.7109375" customWidth="1"/>
    <col min="7682" max="7682" width="15.7109375" customWidth="1"/>
    <col min="7683" max="7683" width="14.7109375" customWidth="1"/>
    <col min="7685" max="7685" width="15.7109375" customWidth="1"/>
    <col min="7686" max="7686" width="14.7109375" customWidth="1"/>
    <col min="7935" max="7936" width="14.7109375" customWidth="1"/>
    <col min="7938" max="7938" width="15.7109375" customWidth="1"/>
    <col min="7939" max="7939" width="14.7109375" customWidth="1"/>
    <col min="7941" max="7941" width="15.7109375" customWidth="1"/>
    <col min="7942" max="7942" width="14.7109375" customWidth="1"/>
    <col min="8191" max="8192" width="14.7109375" customWidth="1"/>
    <col min="8194" max="8194" width="15.7109375" customWidth="1"/>
    <col min="8195" max="8195" width="14.7109375" customWidth="1"/>
    <col min="8197" max="8197" width="15.7109375" customWidth="1"/>
    <col min="8198" max="8198" width="14.7109375" customWidth="1"/>
    <col min="8447" max="8448" width="14.7109375" customWidth="1"/>
    <col min="8450" max="8450" width="15.7109375" customWidth="1"/>
    <col min="8451" max="8451" width="14.7109375" customWidth="1"/>
    <col min="8453" max="8453" width="15.7109375" customWidth="1"/>
    <col min="8454" max="8454" width="14.7109375" customWidth="1"/>
    <col min="8703" max="8704" width="14.7109375" customWidth="1"/>
    <col min="8706" max="8706" width="15.7109375" customWidth="1"/>
    <col min="8707" max="8707" width="14.7109375" customWidth="1"/>
    <col min="8709" max="8709" width="15.7109375" customWidth="1"/>
    <col min="8710" max="8710" width="14.7109375" customWidth="1"/>
    <col min="8959" max="8960" width="14.7109375" customWidth="1"/>
    <col min="8962" max="8962" width="15.7109375" customWidth="1"/>
    <col min="8963" max="8963" width="14.7109375" customWidth="1"/>
    <col min="8965" max="8965" width="15.7109375" customWidth="1"/>
    <col min="8966" max="8966" width="14.7109375" customWidth="1"/>
    <col min="9215" max="9216" width="14.7109375" customWidth="1"/>
    <col min="9218" max="9218" width="15.7109375" customWidth="1"/>
    <col min="9219" max="9219" width="14.7109375" customWidth="1"/>
    <col min="9221" max="9221" width="15.7109375" customWidth="1"/>
    <col min="9222" max="9222" width="14.7109375" customWidth="1"/>
    <col min="9471" max="9472" width="14.7109375" customWidth="1"/>
    <col min="9474" max="9474" width="15.7109375" customWidth="1"/>
    <col min="9475" max="9475" width="14.7109375" customWidth="1"/>
    <col min="9477" max="9477" width="15.7109375" customWidth="1"/>
    <col min="9478" max="9478" width="14.7109375" customWidth="1"/>
    <col min="9727" max="9728" width="14.7109375" customWidth="1"/>
    <col min="9730" max="9730" width="15.7109375" customWidth="1"/>
    <col min="9731" max="9731" width="14.7109375" customWidth="1"/>
    <col min="9733" max="9733" width="15.7109375" customWidth="1"/>
    <col min="9734" max="9734" width="14.7109375" customWidth="1"/>
    <col min="9983" max="9984" width="14.7109375" customWidth="1"/>
    <col min="9986" max="9986" width="15.7109375" customWidth="1"/>
    <col min="9987" max="9987" width="14.7109375" customWidth="1"/>
    <col min="9989" max="9989" width="15.7109375" customWidth="1"/>
    <col min="9990" max="9990" width="14.7109375" customWidth="1"/>
    <col min="10239" max="10240" width="14.7109375" customWidth="1"/>
    <col min="10242" max="10242" width="15.7109375" customWidth="1"/>
    <col min="10243" max="10243" width="14.7109375" customWidth="1"/>
    <col min="10245" max="10245" width="15.7109375" customWidth="1"/>
    <col min="10246" max="10246" width="14.7109375" customWidth="1"/>
    <col min="10495" max="10496" width="14.7109375" customWidth="1"/>
    <col min="10498" max="10498" width="15.7109375" customWidth="1"/>
    <col min="10499" max="10499" width="14.7109375" customWidth="1"/>
    <col min="10501" max="10501" width="15.7109375" customWidth="1"/>
    <col min="10502" max="10502" width="14.7109375" customWidth="1"/>
    <col min="10751" max="10752" width="14.7109375" customWidth="1"/>
    <col min="10754" max="10754" width="15.7109375" customWidth="1"/>
    <col min="10755" max="10755" width="14.7109375" customWidth="1"/>
    <col min="10757" max="10757" width="15.7109375" customWidth="1"/>
    <col min="10758" max="10758" width="14.7109375" customWidth="1"/>
    <col min="11007" max="11008" width="14.7109375" customWidth="1"/>
    <col min="11010" max="11010" width="15.7109375" customWidth="1"/>
    <col min="11011" max="11011" width="14.7109375" customWidth="1"/>
    <col min="11013" max="11013" width="15.7109375" customWidth="1"/>
    <col min="11014" max="11014" width="14.7109375" customWidth="1"/>
    <col min="11263" max="11264" width="14.7109375" customWidth="1"/>
    <col min="11266" max="11266" width="15.7109375" customWidth="1"/>
    <col min="11267" max="11267" width="14.7109375" customWidth="1"/>
    <col min="11269" max="11269" width="15.7109375" customWidth="1"/>
    <col min="11270" max="11270" width="14.7109375" customWidth="1"/>
    <col min="11519" max="11520" width="14.7109375" customWidth="1"/>
    <col min="11522" max="11522" width="15.7109375" customWidth="1"/>
    <col min="11523" max="11523" width="14.7109375" customWidth="1"/>
    <col min="11525" max="11525" width="15.7109375" customWidth="1"/>
    <col min="11526" max="11526" width="14.7109375" customWidth="1"/>
    <col min="11775" max="11776" width="14.7109375" customWidth="1"/>
    <col min="11778" max="11778" width="15.7109375" customWidth="1"/>
    <col min="11779" max="11779" width="14.7109375" customWidth="1"/>
    <col min="11781" max="11781" width="15.7109375" customWidth="1"/>
    <col min="11782" max="11782" width="14.7109375" customWidth="1"/>
    <col min="12031" max="12032" width="14.7109375" customWidth="1"/>
    <col min="12034" max="12034" width="15.7109375" customWidth="1"/>
    <col min="12035" max="12035" width="14.7109375" customWidth="1"/>
    <col min="12037" max="12037" width="15.7109375" customWidth="1"/>
    <col min="12038" max="12038" width="14.7109375" customWidth="1"/>
    <col min="12287" max="12288" width="14.7109375" customWidth="1"/>
    <col min="12290" max="12290" width="15.7109375" customWidth="1"/>
    <col min="12291" max="12291" width="14.7109375" customWidth="1"/>
    <col min="12293" max="12293" width="15.7109375" customWidth="1"/>
    <col min="12294" max="12294" width="14.7109375" customWidth="1"/>
    <col min="12543" max="12544" width="14.7109375" customWidth="1"/>
    <col min="12546" max="12546" width="15.7109375" customWidth="1"/>
    <col min="12547" max="12547" width="14.7109375" customWidth="1"/>
    <col min="12549" max="12549" width="15.7109375" customWidth="1"/>
    <col min="12550" max="12550" width="14.7109375" customWidth="1"/>
    <col min="12799" max="12800" width="14.7109375" customWidth="1"/>
    <col min="12802" max="12802" width="15.7109375" customWidth="1"/>
    <col min="12803" max="12803" width="14.7109375" customWidth="1"/>
    <col min="12805" max="12805" width="15.7109375" customWidth="1"/>
    <col min="12806" max="12806" width="14.7109375" customWidth="1"/>
    <col min="13055" max="13056" width="14.7109375" customWidth="1"/>
    <col min="13058" max="13058" width="15.7109375" customWidth="1"/>
    <col min="13059" max="13059" width="14.7109375" customWidth="1"/>
    <col min="13061" max="13061" width="15.7109375" customWidth="1"/>
    <col min="13062" max="13062" width="14.7109375" customWidth="1"/>
    <col min="13311" max="13312" width="14.7109375" customWidth="1"/>
    <col min="13314" max="13314" width="15.7109375" customWidth="1"/>
    <col min="13315" max="13315" width="14.7109375" customWidth="1"/>
    <col min="13317" max="13317" width="15.7109375" customWidth="1"/>
    <col min="13318" max="13318" width="14.7109375" customWidth="1"/>
    <col min="13567" max="13568" width="14.7109375" customWidth="1"/>
    <col min="13570" max="13570" width="15.7109375" customWidth="1"/>
    <col min="13571" max="13571" width="14.7109375" customWidth="1"/>
    <col min="13573" max="13573" width="15.7109375" customWidth="1"/>
    <col min="13574" max="13574" width="14.7109375" customWidth="1"/>
    <col min="13823" max="13824" width="14.7109375" customWidth="1"/>
    <col min="13826" max="13826" width="15.7109375" customWidth="1"/>
    <col min="13827" max="13827" width="14.7109375" customWidth="1"/>
    <col min="13829" max="13829" width="15.7109375" customWidth="1"/>
    <col min="13830" max="13830" width="14.7109375" customWidth="1"/>
    <col min="14079" max="14080" width="14.7109375" customWidth="1"/>
    <col min="14082" max="14082" width="15.7109375" customWidth="1"/>
    <col min="14083" max="14083" width="14.7109375" customWidth="1"/>
    <col min="14085" max="14085" width="15.7109375" customWidth="1"/>
    <col min="14086" max="14086" width="14.7109375" customWidth="1"/>
    <col min="14335" max="14336" width="14.7109375" customWidth="1"/>
    <col min="14338" max="14338" width="15.7109375" customWidth="1"/>
    <col min="14339" max="14339" width="14.7109375" customWidth="1"/>
    <col min="14341" max="14341" width="15.7109375" customWidth="1"/>
    <col min="14342" max="14342" width="14.7109375" customWidth="1"/>
    <col min="14591" max="14592" width="14.7109375" customWidth="1"/>
    <col min="14594" max="14594" width="15.7109375" customWidth="1"/>
    <col min="14595" max="14595" width="14.7109375" customWidth="1"/>
    <col min="14597" max="14597" width="15.7109375" customWidth="1"/>
    <col min="14598" max="14598" width="14.7109375" customWidth="1"/>
    <col min="14847" max="14848" width="14.7109375" customWidth="1"/>
    <col min="14850" max="14850" width="15.7109375" customWidth="1"/>
    <col min="14851" max="14851" width="14.7109375" customWidth="1"/>
    <col min="14853" max="14853" width="15.7109375" customWidth="1"/>
    <col min="14854" max="14854" width="14.7109375" customWidth="1"/>
    <col min="15103" max="15104" width="14.7109375" customWidth="1"/>
    <col min="15106" max="15106" width="15.7109375" customWidth="1"/>
    <col min="15107" max="15107" width="14.7109375" customWidth="1"/>
    <col min="15109" max="15109" width="15.7109375" customWidth="1"/>
    <col min="15110" max="15110" width="14.7109375" customWidth="1"/>
    <col min="15359" max="15360" width="14.7109375" customWidth="1"/>
    <col min="15362" max="15362" width="15.7109375" customWidth="1"/>
    <col min="15363" max="15363" width="14.7109375" customWidth="1"/>
    <col min="15365" max="15365" width="15.7109375" customWidth="1"/>
    <col min="15366" max="15366" width="14.7109375" customWidth="1"/>
    <col min="15615" max="15616" width="14.7109375" customWidth="1"/>
    <col min="15618" max="15618" width="15.7109375" customWidth="1"/>
    <col min="15619" max="15619" width="14.7109375" customWidth="1"/>
    <col min="15621" max="15621" width="15.7109375" customWidth="1"/>
    <col min="15622" max="15622" width="14.7109375" customWidth="1"/>
    <col min="15871" max="15872" width="14.7109375" customWidth="1"/>
    <col min="15874" max="15874" width="15.7109375" customWidth="1"/>
    <col min="15875" max="15875" width="14.7109375" customWidth="1"/>
    <col min="15877" max="15877" width="15.7109375" customWidth="1"/>
    <col min="15878" max="15878" width="14.7109375" customWidth="1"/>
    <col min="16127" max="16128" width="14.7109375" customWidth="1"/>
    <col min="16130" max="16130" width="15.7109375" customWidth="1"/>
    <col min="16131" max="16131" width="14.7109375" customWidth="1"/>
    <col min="16133" max="16133" width="15.7109375" customWidth="1"/>
    <col min="16134" max="16134" width="14.7109375" customWidth="1"/>
  </cols>
  <sheetData>
    <row r="1" spans="2:15" x14ac:dyDescent="0.25">
      <c r="H1" s="59"/>
      <c r="M1" s="59" t="s">
        <v>262</v>
      </c>
    </row>
    <row r="2" spans="2:15" x14ac:dyDescent="0.25">
      <c r="H2" s="59"/>
    </row>
    <row r="3" spans="2:15" ht="16.5" customHeight="1" thickBot="1" x14ac:dyDescent="0.3">
      <c r="B3" s="192" t="s">
        <v>258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60"/>
      <c r="O3" s="60"/>
    </row>
    <row r="4" spans="2:15" ht="16.5" thickTop="1" thickBot="1" x14ac:dyDescent="0.3"/>
    <row r="5" spans="2:15" ht="21" customHeight="1" thickBot="1" x14ac:dyDescent="0.3">
      <c r="B5" s="197">
        <v>2010</v>
      </c>
      <c r="C5" s="198"/>
      <c r="E5" s="160">
        <v>2012</v>
      </c>
      <c r="F5" s="162"/>
      <c r="G5" s="138"/>
      <c r="I5" s="193">
        <v>2010</v>
      </c>
      <c r="J5" s="194"/>
      <c r="L5" s="160">
        <v>2012</v>
      </c>
      <c r="M5" s="162"/>
    </row>
    <row r="6" spans="2:15" ht="21" customHeight="1" thickBot="1" x14ac:dyDescent="0.3">
      <c r="B6" s="199" t="s">
        <v>251</v>
      </c>
      <c r="C6" s="200"/>
      <c r="E6" s="199" t="s">
        <v>251</v>
      </c>
      <c r="F6" s="200"/>
      <c r="G6" s="139"/>
      <c r="I6" s="195" t="s">
        <v>250</v>
      </c>
      <c r="J6" s="196"/>
      <c r="L6" s="195" t="s">
        <v>250</v>
      </c>
      <c r="M6" s="196"/>
    </row>
    <row r="7" spans="2:15" ht="18" customHeight="1" x14ac:dyDescent="0.25">
      <c r="B7" s="66" t="s">
        <v>32</v>
      </c>
      <c r="C7" s="67" t="s">
        <v>33</v>
      </c>
      <c r="E7" s="66" t="s">
        <v>32</v>
      </c>
      <c r="F7" s="67" t="s">
        <v>33</v>
      </c>
      <c r="G7" s="140"/>
      <c r="I7" s="106" t="s">
        <v>52</v>
      </c>
      <c r="J7" s="107" t="s">
        <v>33</v>
      </c>
      <c r="L7" s="106" t="s">
        <v>52</v>
      </c>
      <c r="M7" s="107" t="s">
        <v>33</v>
      </c>
    </row>
    <row r="8" spans="2:15" ht="15" customHeight="1" x14ac:dyDescent="0.25">
      <c r="B8" s="64" t="s">
        <v>34</v>
      </c>
      <c r="C8" s="65">
        <v>2874</v>
      </c>
      <c r="E8" s="64" t="s">
        <v>34</v>
      </c>
      <c r="F8" s="65">
        <v>3046</v>
      </c>
      <c r="G8" s="137"/>
      <c r="I8" s="108" t="s">
        <v>53</v>
      </c>
      <c r="J8" s="109">
        <v>3</v>
      </c>
      <c r="L8" s="108" t="s">
        <v>53</v>
      </c>
      <c r="M8" s="109">
        <v>4</v>
      </c>
    </row>
    <row r="9" spans="2:15" ht="15" customHeight="1" x14ac:dyDescent="0.25">
      <c r="B9" s="64" t="s">
        <v>35</v>
      </c>
      <c r="C9" s="65">
        <v>2322</v>
      </c>
      <c r="E9" s="64" t="s">
        <v>35</v>
      </c>
      <c r="F9" s="65">
        <v>2441</v>
      </c>
      <c r="G9" s="137"/>
      <c r="I9" s="108" t="s">
        <v>54</v>
      </c>
      <c r="J9" s="109">
        <v>21</v>
      </c>
      <c r="L9" s="108" t="s">
        <v>54</v>
      </c>
      <c r="M9" s="109">
        <v>21</v>
      </c>
    </row>
    <row r="10" spans="2:15" ht="15" customHeight="1" x14ac:dyDescent="0.25">
      <c r="B10" s="64" t="s">
        <v>36</v>
      </c>
      <c r="C10" s="65">
        <v>791</v>
      </c>
      <c r="E10" s="64" t="s">
        <v>36</v>
      </c>
      <c r="F10" s="65">
        <v>819</v>
      </c>
      <c r="G10" s="137"/>
      <c r="I10" s="108" t="s">
        <v>56</v>
      </c>
      <c r="J10" s="109">
        <v>76</v>
      </c>
      <c r="L10" s="108" t="s">
        <v>56</v>
      </c>
      <c r="M10" s="109">
        <v>76</v>
      </c>
    </row>
    <row r="11" spans="2:15" ht="15" customHeight="1" x14ac:dyDescent="0.25">
      <c r="B11" s="64" t="s">
        <v>37</v>
      </c>
      <c r="C11" s="65">
        <v>2114</v>
      </c>
      <c r="E11" s="64" t="s">
        <v>37</v>
      </c>
      <c r="F11" s="65">
        <v>2305</v>
      </c>
      <c r="G11" s="137"/>
      <c r="I11" s="108" t="s">
        <v>58</v>
      </c>
      <c r="J11" s="109">
        <v>523</v>
      </c>
      <c r="L11" s="108" t="s">
        <v>58</v>
      </c>
      <c r="M11" s="109">
        <v>601</v>
      </c>
    </row>
    <row r="12" spans="2:15" ht="15" customHeight="1" x14ac:dyDescent="0.25">
      <c r="B12" s="64" t="s">
        <v>38</v>
      </c>
      <c r="C12" s="65">
        <v>716</v>
      </c>
      <c r="E12" s="64" t="s">
        <v>38</v>
      </c>
      <c r="F12" s="65">
        <v>776</v>
      </c>
      <c r="G12" s="137"/>
      <c r="I12" s="108" t="s">
        <v>59</v>
      </c>
      <c r="J12" s="109">
        <v>28</v>
      </c>
      <c r="L12" s="108" t="s">
        <v>59</v>
      </c>
      <c r="M12" s="109">
        <v>25</v>
      </c>
    </row>
    <row r="13" spans="2:15" ht="15" customHeight="1" x14ac:dyDescent="0.25">
      <c r="B13" s="64" t="s">
        <v>39</v>
      </c>
      <c r="C13" s="65">
        <v>3243</v>
      </c>
      <c r="E13" s="64" t="s">
        <v>39</v>
      </c>
      <c r="F13" s="65">
        <v>3394</v>
      </c>
      <c r="G13" s="137"/>
      <c r="I13" s="108" t="s">
        <v>61</v>
      </c>
      <c r="J13" s="109">
        <v>605</v>
      </c>
      <c r="L13" s="108" t="s">
        <v>61</v>
      </c>
      <c r="M13" s="109">
        <v>625</v>
      </c>
    </row>
    <row r="14" spans="2:15" ht="15" customHeight="1" x14ac:dyDescent="0.25">
      <c r="B14" s="64" t="s">
        <v>40</v>
      </c>
      <c r="C14" s="65">
        <v>1402</v>
      </c>
      <c r="E14" s="64" t="s">
        <v>40</v>
      </c>
      <c r="F14" s="65">
        <v>1473</v>
      </c>
      <c r="G14" s="137"/>
      <c r="I14" s="108" t="s">
        <v>63</v>
      </c>
      <c r="J14" s="109">
        <v>8</v>
      </c>
      <c r="L14" s="108" t="s">
        <v>63</v>
      </c>
      <c r="M14" s="109">
        <v>7</v>
      </c>
    </row>
    <row r="15" spans="2:15" ht="15" customHeight="1" x14ac:dyDescent="0.25">
      <c r="B15" s="64" t="s">
        <v>41</v>
      </c>
      <c r="C15" s="65">
        <v>1748</v>
      </c>
      <c r="E15" s="64" t="s">
        <v>41</v>
      </c>
      <c r="F15" s="65">
        <v>1896</v>
      </c>
      <c r="G15" s="137"/>
      <c r="I15" s="108" t="s">
        <v>65</v>
      </c>
      <c r="J15" s="109">
        <v>738</v>
      </c>
      <c r="L15" s="108" t="s">
        <v>65</v>
      </c>
      <c r="M15" s="109">
        <v>845</v>
      </c>
    </row>
    <row r="16" spans="2:15" ht="15" customHeight="1" x14ac:dyDescent="0.25">
      <c r="B16" s="64" t="s">
        <v>42</v>
      </c>
      <c r="C16" s="65">
        <v>2033</v>
      </c>
      <c r="E16" s="64" t="s">
        <v>42</v>
      </c>
      <c r="F16" s="65">
        <v>2119</v>
      </c>
      <c r="G16" s="137"/>
      <c r="I16" s="108" t="s">
        <v>67</v>
      </c>
      <c r="J16" s="109">
        <v>2888</v>
      </c>
      <c r="L16" s="108" t="s">
        <v>67</v>
      </c>
      <c r="M16" s="109">
        <v>3183</v>
      </c>
    </row>
    <row r="17" spans="2:13" ht="15" customHeight="1" x14ac:dyDescent="0.25">
      <c r="B17" s="64" t="s">
        <v>43</v>
      </c>
      <c r="C17" s="65">
        <v>2371</v>
      </c>
      <c r="E17" s="64" t="s">
        <v>43</v>
      </c>
      <c r="F17" s="65">
        <v>2574</v>
      </c>
      <c r="G17" s="137"/>
      <c r="I17" s="108" t="s">
        <v>69</v>
      </c>
      <c r="J17" s="109">
        <v>627</v>
      </c>
      <c r="L17" s="108" t="s">
        <v>69</v>
      </c>
      <c r="M17" s="109">
        <v>686</v>
      </c>
    </row>
    <row r="18" spans="2:13" ht="15" customHeight="1" x14ac:dyDescent="0.25">
      <c r="B18" s="64" t="s">
        <v>44</v>
      </c>
      <c r="C18" s="65">
        <v>1799</v>
      </c>
      <c r="E18" s="64" t="s">
        <v>44</v>
      </c>
      <c r="F18" s="65">
        <v>2021</v>
      </c>
      <c r="G18" s="137"/>
      <c r="I18" s="108" t="s">
        <v>71</v>
      </c>
      <c r="J18" s="109">
        <v>420</v>
      </c>
      <c r="L18" s="108" t="s">
        <v>71</v>
      </c>
      <c r="M18" s="109">
        <v>427</v>
      </c>
    </row>
    <row r="19" spans="2:13" ht="15" customHeight="1" x14ac:dyDescent="0.25">
      <c r="B19" s="64" t="s">
        <v>45</v>
      </c>
      <c r="C19" s="65">
        <v>2578</v>
      </c>
      <c r="E19" s="64" t="s">
        <v>45</v>
      </c>
      <c r="F19" s="65">
        <v>2827</v>
      </c>
      <c r="G19" s="137"/>
      <c r="I19" s="108" t="s">
        <v>335</v>
      </c>
      <c r="J19" s="109">
        <v>10</v>
      </c>
      <c r="L19" s="108" t="s">
        <v>335</v>
      </c>
      <c r="M19" s="109">
        <v>13</v>
      </c>
    </row>
    <row r="20" spans="2:13" ht="15" customHeight="1" x14ac:dyDescent="0.25">
      <c r="B20" s="64" t="s">
        <v>46</v>
      </c>
      <c r="C20" s="65">
        <v>1384</v>
      </c>
      <c r="E20" s="64" t="s">
        <v>46</v>
      </c>
      <c r="F20" s="65">
        <v>1518</v>
      </c>
      <c r="G20" s="137"/>
      <c r="I20" s="108" t="s">
        <v>74</v>
      </c>
      <c r="J20" s="109">
        <v>89</v>
      </c>
      <c r="L20" s="108" t="s">
        <v>74</v>
      </c>
      <c r="M20" s="109">
        <v>88</v>
      </c>
    </row>
    <row r="21" spans="2:13" ht="15" customHeight="1" x14ac:dyDescent="0.25">
      <c r="B21" s="64" t="s">
        <v>47</v>
      </c>
      <c r="C21" s="65">
        <v>3396</v>
      </c>
      <c r="E21" s="64" t="s">
        <v>47</v>
      </c>
      <c r="F21" s="65">
        <v>3639</v>
      </c>
      <c r="G21" s="137"/>
      <c r="I21" s="108" t="s">
        <v>75</v>
      </c>
      <c r="J21" s="109">
        <v>716</v>
      </c>
      <c r="L21" s="108" t="s">
        <v>75</v>
      </c>
      <c r="M21" s="109">
        <v>526</v>
      </c>
    </row>
    <row r="22" spans="2:13" ht="15" customHeight="1" x14ac:dyDescent="0.25">
      <c r="B22" s="64" t="s">
        <v>48</v>
      </c>
      <c r="C22" s="65">
        <v>2247</v>
      </c>
      <c r="E22" s="64" t="s">
        <v>48</v>
      </c>
      <c r="F22" s="65">
        <v>2528</v>
      </c>
      <c r="G22" s="137"/>
      <c r="I22" s="108" t="s">
        <v>77</v>
      </c>
      <c r="J22" s="109">
        <v>2042</v>
      </c>
      <c r="L22" s="108" t="s">
        <v>77</v>
      </c>
      <c r="M22" s="109">
        <v>2203</v>
      </c>
    </row>
    <row r="23" spans="2:13" ht="15" customHeight="1" thickBot="1" x14ac:dyDescent="0.3">
      <c r="B23" s="70" t="s">
        <v>49</v>
      </c>
      <c r="C23" s="71">
        <v>2804</v>
      </c>
      <c r="E23" s="70" t="s">
        <v>49</v>
      </c>
      <c r="F23" s="71">
        <v>3007</v>
      </c>
      <c r="G23" s="137"/>
      <c r="I23" s="108" t="s">
        <v>79</v>
      </c>
      <c r="J23" s="109">
        <v>813</v>
      </c>
      <c r="L23" s="108" t="s">
        <v>79</v>
      </c>
      <c r="M23" s="109">
        <v>907</v>
      </c>
    </row>
    <row r="24" spans="2:13" ht="15" customHeight="1" thickBot="1" x14ac:dyDescent="0.3">
      <c r="B24" s="68" t="s">
        <v>51</v>
      </c>
      <c r="C24" s="69">
        <f>SUM(C8:C23)</f>
        <v>33822</v>
      </c>
      <c r="E24" s="68" t="s">
        <v>50</v>
      </c>
      <c r="F24" s="69">
        <f>SUM(F8:F23)</f>
        <v>36383</v>
      </c>
      <c r="G24" s="141"/>
      <c r="I24" s="108" t="s">
        <v>81</v>
      </c>
      <c r="J24" s="109">
        <v>19</v>
      </c>
      <c r="L24" s="108" t="s">
        <v>81</v>
      </c>
      <c r="M24" s="109">
        <v>20</v>
      </c>
    </row>
    <row r="25" spans="2:13" ht="15" customHeight="1" x14ac:dyDescent="0.25">
      <c r="I25" s="108" t="s">
        <v>83</v>
      </c>
      <c r="J25" s="109">
        <v>144</v>
      </c>
      <c r="L25" s="108" t="s">
        <v>83</v>
      </c>
      <c r="M25" s="109">
        <v>163</v>
      </c>
    </row>
    <row r="26" spans="2:13" ht="15" customHeight="1" x14ac:dyDescent="0.25">
      <c r="I26" s="108" t="s">
        <v>85</v>
      </c>
      <c r="J26" s="109">
        <v>374</v>
      </c>
      <c r="L26" s="108" t="s">
        <v>85</v>
      </c>
      <c r="M26" s="109">
        <v>395</v>
      </c>
    </row>
    <row r="27" spans="2:13" ht="15" customHeight="1" x14ac:dyDescent="0.25">
      <c r="B27" s="58" t="s">
        <v>276</v>
      </c>
      <c r="I27" s="108" t="s">
        <v>87</v>
      </c>
      <c r="J27" s="109">
        <v>271</v>
      </c>
      <c r="L27" s="108" t="s">
        <v>87</v>
      </c>
      <c r="M27" s="109">
        <v>287</v>
      </c>
    </row>
    <row r="28" spans="2:13" ht="15" customHeight="1" x14ac:dyDescent="0.25">
      <c r="B28" s="58" t="s">
        <v>277</v>
      </c>
      <c r="I28" s="108" t="s">
        <v>89</v>
      </c>
      <c r="J28" s="109">
        <v>1027</v>
      </c>
      <c r="L28" s="108" t="s">
        <v>89</v>
      </c>
      <c r="M28" s="109">
        <v>1082</v>
      </c>
    </row>
    <row r="29" spans="2:13" ht="15" customHeight="1" x14ac:dyDescent="0.25">
      <c r="B29" s="58" t="s">
        <v>328</v>
      </c>
      <c r="I29" s="108" t="s">
        <v>91</v>
      </c>
      <c r="J29" s="109">
        <v>777</v>
      </c>
      <c r="L29" s="108" t="s">
        <v>91</v>
      </c>
      <c r="M29" s="109">
        <v>808</v>
      </c>
    </row>
    <row r="30" spans="2:13" ht="15" customHeight="1" x14ac:dyDescent="0.25">
      <c r="B30" s="58" t="s">
        <v>329</v>
      </c>
      <c r="I30" s="108" t="s">
        <v>93</v>
      </c>
      <c r="J30" s="109">
        <v>348</v>
      </c>
      <c r="L30" s="108" t="s">
        <v>93</v>
      </c>
      <c r="M30" s="109">
        <v>373</v>
      </c>
    </row>
    <row r="31" spans="2:13" ht="15" customHeight="1" x14ac:dyDescent="0.25">
      <c r="B31" s="58"/>
      <c r="I31" s="108" t="s">
        <v>95</v>
      </c>
      <c r="J31" s="109">
        <v>501</v>
      </c>
      <c r="L31" s="108" t="s">
        <v>95</v>
      </c>
      <c r="M31" s="109">
        <v>542</v>
      </c>
    </row>
    <row r="32" spans="2:13" ht="15" customHeight="1" x14ac:dyDescent="0.25">
      <c r="B32" s="58" t="s">
        <v>286</v>
      </c>
      <c r="I32" s="108" t="s">
        <v>97</v>
      </c>
      <c r="J32" s="109">
        <v>322</v>
      </c>
      <c r="L32" s="108" t="s">
        <v>97</v>
      </c>
      <c r="M32" s="109">
        <v>342</v>
      </c>
    </row>
    <row r="33" spans="2:13" ht="15" customHeight="1" x14ac:dyDescent="0.25">
      <c r="B33" s="58" t="s">
        <v>298</v>
      </c>
      <c r="I33" s="108" t="s">
        <v>99</v>
      </c>
      <c r="J33" s="109">
        <v>777</v>
      </c>
      <c r="L33" s="108" t="s">
        <v>99</v>
      </c>
      <c r="M33" s="109">
        <v>805</v>
      </c>
    </row>
    <row r="34" spans="2:13" ht="15" customHeight="1" x14ac:dyDescent="0.25">
      <c r="B34" s="58"/>
      <c r="I34" s="108" t="s">
        <v>101</v>
      </c>
      <c r="J34" s="109">
        <v>363</v>
      </c>
      <c r="L34" s="108" t="s">
        <v>101</v>
      </c>
      <c r="M34" s="109">
        <v>388</v>
      </c>
    </row>
    <row r="35" spans="2:13" ht="15" customHeight="1" x14ac:dyDescent="0.25">
      <c r="B35" s="58" t="s">
        <v>278</v>
      </c>
      <c r="I35" s="108" t="s">
        <v>103</v>
      </c>
      <c r="J35" s="109">
        <v>301</v>
      </c>
      <c r="L35" s="108" t="s">
        <v>103</v>
      </c>
      <c r="M35" s="109">
        <v>324</v>
      </c>
    </row>
    <row r="36" spans="2:13" ht="15" customHeight="1" x14ac:dyDescent="0.25">
      <c r="B36" s="58" t="s">
        <v>279</v>
      </c>
      <c r="I36" s="108" t="s">
        <v>105</v>
      </c>
      <c r="J36" s="109">
        <v>0</v>
      </c>
      <c r="L36" s="108" t="s">
        <v>105</v>
      </c>
      <c r="M36" s="109">
        <v>0</v>
      </c>
    </row>
    <row r="37" spans="2:13" ht="15" customHeight="1" x14ac:dyDescent="0.25">
      <c r="B37" s="58" t="s">
        <v>280</v>
      </c>
      <c r="I37" s="110" t="s">
        <v>167</v>
      </c>
      <c r="J37" s="109">
        <v>1187</v>
      </c>
      <c r="L37" s="110" t="s">
        <v>167</v>
      </c>
      <c r="M37" s="109">
        <v>1232</v>
      </c>
    </row>
    <row r="38" spans="2:13" ht="15" customHeight="1" x14ac:dyDescent="0.25">
      <c r="B38" s="58"/>
      <c r="I38" s="110" t="s">
        <v>108</v>
      </c>
      <c r="J38" s="109">
        <v>557</v>
      </c>
      <c r="L38" s="110" t="s">
        <v>108</v>
      </c>
      <c r="M38" s="109">
        <v>580</v>
      </c>
    </row>
    <row r="39" spans="2:13" ht="15" customHeight="1" x14ac:dyDescent="0.25">
      <c r="B39" s="58" t="s">
        <v>299</v>
      </c>
      <c r="I39" s="110" t="s">
        <v>110</v>
      </c>
      <c r="J39" s="109">
        <v>811</v>
      </c>
      <c r="L39" s="110" t="s">
        <v>110</v>
      </c>
      <c r="M39" s="109">
        <v>898</v>
      </c>
    </row>
    <row r="40" spans="2:13" ht="15" customHeight="1" x14ac:dyDescent="0.25">
      <c r="B40" s="58" t="s">
        <v>300</v>
      </c>
      <c r="I40" s="110" t="s">
        <v>112</v>
      </c>
      <c r="J40" s="109">
        <v>9</v>
      </c>
      <c r="L40" s="110" t="s">
        <v>112</v>
      </c>
      <c r="M40" s="109">
        <v>10</v>
      </c>
    </row>
    <row r="41" spans="2:13" ht="15" customHeight="1" x14ac:dyDescent="0.25">
      <c r="B41" s="58" t="s">
        <v>301</v>
      </c>
      <c r="I41" s="110" t="s">
        <v>114</v>
      </c>
      <c r="J41" s="109">
        <v>344</v>
      </c>
      <c r="L41" s="110" t="s">
        <v>114</v>
      </c>
      <c r="M41" s="109">
        <v>381</v>
      </c>
    </row>
    <row r="42" spans="2:13" ht="15" customHeight="1" x14ac:dyDescent="0.25">
      <c r="B42" s="58" t="s">
        <v>302</v>
      </c>
      <c r="I42" s="110" t="s">
        <v>116</v>
      </c>
      <c r="J42" s="109">
        <v>181</v>
      </c>
      <c r="L42" s="110" t="s">
        <v>116</v>
      </c>
      <c r="M42" s="109">
        <v>192</v>
      </c>
    </row>
    <row r="43" spans="2:13" ht="15" customHeight="1" x14ac:dyDescent="0.25">
      <c r="B43" s="58"/>
      <c r="I43" s="110" t="s">
        <v>118</v>
      </c>
      <c r="J43" s="109">
        <v>886</v>
      </c>
      <c r="L43" s="110" t="s">
        <v>118</v>
      </c>
      <c r="M43" s="109">
        <v>969</v>
      </c>
    </row>
    <row r="44" spans="2:13" ht="15" customHeight="1" x14ac:dyDescent="0.25">
      <c r="B44" s="58" t="s">
        <v>287</v>
      </c>
      <c r="I44" s="110" t="s">
        <v>120</v>
      </c>
      <c r="J44" s="109">
        <v>110</v>
      </c>
      <c r="L44" s="110" t="s">
        <v>120</v>
      </c>
      <c r="M44" s="109">
        <v>110</v>
      </c>
    </row>
    <row r="45" spans="2:13" ht="15" customHeight="1" x14ac:dyDescent="0.25">
      <c r="B45" s="58" t="s">
        <v>289</v>
      </c>
      <c r="I45" s="110" t="s">
        <v>121</v>
      </c>
      <c r="J45" s="109">
        <v>224</v>
      </c>
      <c r="L45" s="110" t="s">
        <v>121</v>
      </c>
      <c r="M45" s="109">
        <v>238</v>
      </c>
    </row>
    <row r="46" spans="2:13" ht="15" customHeight="1" x14ac:dyDescent="0.25">
      <c r="B46" s="58" t="s">
        <v>293</v>
      </c>
      <c r="I46" s="110" t="s">
        <v>254</v>
      </c>
      <c r="J46" s="109">
        <v>291</v>
      </c>
      <c r="L46" s="110" t="s">
        <v>254</v>
      </c>
      <c r="M46" s="109">
        <v>303</v>
      </c>
    </row>
    <row r="47" spans="2:13" ht="15" customHeight="1" x14ac:dyDescent="0.25">
      <c r="B47" s="58" t="s">
        <v>294</v>
      </c>
      <c r="I47" s="110" t="s">
        <v>124</v>
      </c>
      <c r="J47" s="109">
        <v>820</v>
      </c>
      <c r="L47" s="110" t="s">
        <v>124</v>
      </c>
      <c r="M47" s="109">
        <v>847</v>
      </c>
    </row>
    <row r="48" spans="2:13" ht="15" customHeight="1" x14ac:dyDescent="0.25">
      <c r="B48" s="58"/>
      <c r="I48" s="110" t="s">
        <v>126</v>
      </c>
      <c r="J48" s="109">
        <v>293</v>
      </c>
      <c r="L48" s="110" t="s">
        <v>126</v>
      </c>
      <c r="M48" s="109">
        <v>317</v>
      </c>
    </row>
    <row r="49" spans="2:13" ht="15" customHeight="1" x14ac:dyDescent="0.25">
      <c r="I49" s="110" t="s">
        <v>128</v>
      </c>
      <c r="J49" s="109">
        <v>276</v>
      </c>
      <c r="L49" s="110" t="s">
        <v>128</v>
      </c>
      <c r="M49" s="109">
        <v>295</v>
      </c>
    </row>
    <row r="50" spans="2:13" ht="15" customHeight="1" x14ac:dyDescent="0.25">
      <c r="I50" s="110" t="s">
        <v>130</v>
      </c>
      <c r="J50" s="109">
        <v>1483</v>
      </c>
      <c r="L50" s="110" t="s">
        <v>130</v>
      </c>
      <c r="M50" s="109">
        <v>1583</v>
      </c>
    </row>
    <row r="51" spans="2:13" ht="15" customHeight="1" x14ac:dyDescent="0.25">
      <c r="I51" s="110" t="s">
        <v>132</v>
      </c>
      <c r="J51" s="109">
        <v>1574</v>
      </c>
      <c r="L51" s="110" t="s">
        <v>132</v>
      </c>
      <c r="M51" s="109">
        <v>1633</v>
      </c>
    </row>
    <row r="52" spans="2:13" ht="15" customHeight="1" x14ac:dyDescent="0.25">
      <c r="I52" s="110" t="s">
        <v>134</v>
      </c>
      <c r="J52" s="109">
        <v>507</v>
      </c>
      <c r="L52" s="110" t="s">
        <v>134</v>
      </c>
      <c r="M52" s="109">
        <v>538</v>
      </c>
    </row>
    <row r="53" spans="2:13" ht="15" customHeight="1" x14ac:dyDescent="0.25">
      <c r="B53" s="159" t="s">
        <v>17</v>
      </c>
      <c r="C53" s="159"/>
      <c r="D53" s="159"/>
      <c r="E53" s="159"/>
      <c r="F53" s="159"/>
      <c r="I53" s="110" t="s">
        <v>136</v>
      </c>
      <c r="J53" s="109">
        <v>675</v>
      </c>
      <c r="L53" s="110" t="s">
        <v>136</v>
      </c>
      <c r="M53" s="109">
        <v>760</v>
      </c>
    </row>
    <row r="54" spans="2:13" ht="15" customHeight="1" x14ac:dyDescent="0.25">
      <c r="B54" s="155" t="s">
        <v>18</v>
      </c>
      <c r="C54" s="155"/>
      <c r="D54" s="155"/>
      <c r="E54" s="155"/>
      <c r="F54" s="155"/>
      <c r="I54" s="110" t="s">
        <v>138</v>
      </c>
      <c r="J54" s="109">
        <v>1439</v>
      </c>
      <c r="L54" s="110" t="s">
        <v>138</v>
      </c>
      <c r="M54" s="109">
        <v>1619</v>
      </c>
    </row>
    <row r="55" spans="2:13" ht="15" customHeight="1" x14ac:dyDescent="0.25">
      <c r="I55" s="110" t="s">
        <v>140</v>
      </c>
      <c r="J55" s="109">
        <v>16</v>
      </c>
      <c r="L55" s="110" t="s">
        <v>140</v>
      </c>
      <c r="M55" s="109">
        <v>21</v>
      </c>
    </row>
    <row r="56" spans="2:13" ht="15" customHeight="1" x14ac:dyDescent="0.25">
      <c r="I56" s="110" t="s">
        <v>336</v>
      </c>
      <c r="J56" s="109">
        <v>130</v>
      </c>
      <c r="L56" s="110" t="s">
        <v>336</v>
      </c>
      <c r="M56" s="109">
        <v>127</v>
      </c>
    </row>
    <row r="57" spans="2:13" ht="15" customHeight="1" x14ac:dyDescent="0.25">
      <c r="I57" s="110" t="s">
        <v>143</v>
      </c>
      <c r="J57" s="109">
        <v>398</v>
      </c>
      <c r="L57" s="110" t="s">
        <v>143</v>
      </c>
      <c r="M57" s="109">
        <v>451</v>
      </c>
    </row>
    <row r="58" spans="2:13" ht="15" customHeight="1" x14ac:dyDescent="0.25">
      <c r="I58" s="110" t="s">
        <v>145</v>
      </c>
      <c r="J58" s="109">
        <v>126</v>
      </c>
      <c r="L58" s="110" t="s">
        <v>145</v>
      </c>
      <c r="M58" s="109">
        <v>131</v>
      </c>
    </row>
    <row r="59" spans="2:13" ht="15" customHeight="1" x14ac:dyDescent="0.25">
      <c r="I59" s="110" t="s">
        <v>147</v>
      </c>
      <c r="J59" s="109">
        <v>858</v>
      </c>
      <c r="L59" s="110" t="s">
        <v>147</v>
      </c>
      <c r="M59" s="109">
        <v>988</v>
      </c>
    </row>
    <row r="60" spans="2:13" ht="15" customHeight="1" x14ac:dyDescent="0.25">
      <c r="I60" s="110" t="s">
        <v>149</v>
      </c>
      <c r="J60" s="109">
        <v>2139</v>
      </c>
      <c r="L60" s="110" t="s">
        <v>149</v>
      </c>
      <c r="M60" s="109">
        <v>2446</v>
      </c>
    </row>
    <row r="61" spans="2:13" ht="15" customHeight="1" x14ac:dyDescent="0.25">
      <c r="I61" s="110" t="s">
        <v>151</v>
      </c>
      <c r="J61" s="109">
        <v>321</v>
      </c>
      <c r="L61" s="110" t="s">
        <v>151</v>
      </c>
      <c r="M61" s="109">
        <v>352</v>
      </c>
    </row>
    <row r="62" spans="2:13" ht="15" customHeight="1" x14ac:dyDescent="0.25">
      <c r="I62" s="110" t="s">
        <v>153</v>
      </c>
      <c r="J62" s="109">
        <v>967</v>
      </c>
      <c r="L62" s="110" t="s">
        <v>153</v>
      </c>
      <c r="M62" s="109">
        <v>1053</v>
      </c>
    </row>
    <row r="63" spans="2:13" ht="15" customHeight="1" x14ac:dyDescent="0.25">
      <c r="I63" s="110" t="s">
        <v>155</v>
      </c>
      <c r="J63" s="109">
        <v>25</v>
      </c>
      <c r="L63" s="110" t="s">
        <v>155</v>
      </c>
      <c r="M63" s="109">
        <v>26</v>
      </c>
    </row>
    <row r="64" spans="2:13" ht="15" customHeight="1" x14ac:dyDescent="0.25">
      <c r="I64" s="110" t="s">
        <v>157</v>
      </c>
      <c r="J64" s="109">
        <v>124</v>
      </c>
      <c r="L64" s="110" t="s">
        <v>157</v>
      </c>
      <c r="M64" s="109">
        <v>137</v>
      </c>
    </row>
    <row r="65" spans="7:13" ht="15" customHeight="1" x14ac:dyDescent="0.25">
      <c r="I65" s="110" t="s">
        <v>159</v>
      </c>
      <c r="J65" s="109">
        <v>1182</v>
      </c>
      <c r="L65" s="110" t="s">
        <v>159</v>
      </c>
      <c r="M65" s="109">
        <v>1269</v>
      </c>
    </row>
    <row r="66" spans="7:13" ht="15" customHeight="1" x14ac:dyDescent="0.25">
      <c r="I66" s="110" t="s">
        <v>161</v>
      </c>
      <c r="J66" s="109">
        <v>534</v>
      </c>
      <c r="L66" s="110" t="s">
        <v>161</v>
      </c>
      <c r="M66" s="109">
        <v>564</v>
      </c>
    </row>
    <row r="67" spans="7:13" ht="15" customHeight="1" x14ac:dyDescent="0.25">
      <c r="I67" s="110" t="s">
        <v>163</v>
      </c>
      <c r="J67" s="109">
        <v>350</v>
      </c>
      <c r="L67" s="110" t="s">
        <v>163</v>
      </c>
      <c r="M67" s="109">
        <v>377</v>
      </c>
    </row>
    <row r="68" spans="7:13" ht="15" customHeight="1" thickBot="1" x14ac:dyDescent="0.3">
      <c r="G68" s="142"/>
      <c r="I68" s="110" t="s">
        <v>165</v>
      </c>
      <c r="J68" s="111">
        <v>154</v>
      </c>
      <c r="L68" s="110" t="s">
        <v>165</v>
      </c>
      <c r="M68" s="111">
        <v>170</v>
      </c>
    </row>
    <row r="69" spans="7:13" ht="16.5" customHeight="1" thickBot="1" x14ac:dyDescent="0.3">
      <c r="G69" s="143"/>
      <c r="I69" s="105" t="s">
        <v>51</v>
      </c>
      <c r="J69" s="112">
        <f>SUM(J8:J68)</f>
        <v>33822</v>
      </c>
      <c r="L69" s="105" t="s">
        <v>50</v>
      </c>
      <c r="M69" s="112">
        <f>SUM(M8:M68)</f>
        <v>36383</v>
      </c>
    </row>
  </sheetData>
  <mergeCells count="11">
    <mergeCell ref="B53:F53"/>
    <mergeCell ref="B54:F54"/>
    <mergeCell ref="B3:M3"/>
    <mergeCell ref="I5:J5"/>
    <mergeCell ref="I6:J6"/>
    <mergeCell ref="L5:M5"/>
    <mergeCell ref="L6:M6"/>
    <mergeCell ref="B5:C5"/>
    <mergeCell ref="E5:F5"/>
    <mergeCell ref="B6:C6"/>
    <mergeCell ref="E6:F6"/>
  </mergeCells>
  <pageMargins left="0.25" right="0.25" top="0.25" bottom="0.25" header="0.05" footer="0.05"/>
  <pageSetup orientation="portrait" r:id="rId1"/>
  <colBreaks count="1" manualBreakCount="1">
    <brk id="7" max="7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70"/>
  <sheetViews>
    <sheetView tabSelected="1" topLeftCell="A52" zoomScaleNormal="100" workbookViewId="0">
      <selection activeCell="B58" sqref="B58"/>
    </sheetView>
  </sheetViews>
  <sheetFormatPr defaultRowHeight="15" x14ac:dyDescent="0.25"/>
  <cols>
    <col min="1" max="1" width="4.7109375" customWidth="1"/>
    <col min="2" max="2" width="22.7109375" customWidth="1"/>
    <col min="3" max="3" width="9.7109375" customWidth="1"/>
    <col min="4" max="4" width="5.7109375" customWidth="1"/>
    <col min="242" max="243" width="14.7109375" customWidth="1"/>
    <col min="245" max="245" width="15.7109375" customWidth="1"/>
    <col min="246" max="246" width="14.7109375" customWidth="1"/>
    <col min="248" max="248" width="15.7109375" customWidth="1"/>
    <col min="249" max="249" width="14.7109375" customWidth="1"/>
    <col min="498" max="499" width="14.7109375" customWidth="1"/>
    <col min="501" max="501" width="15.7109375" customWidth="1"/>
    <col min="502" max="502" width="14.7109375" customWidth="1"/>
    <col min="504" max="504" width="15.7109375" customWidth="1"/>
    <col min="505" max="505" width="14.7109375" customWidth="1"/>
    <col min="754" max="755" width="14.7109375" customWidth="1"/>
    <col min="757" max="757" width="15.7109375" customWidth="1"/>
    <col min="758" max="758" width="14.7109375" customWidth="1"/>
    <col min="760" max="760" width="15.7109375" customWidth="1"/>
    <col min="761" max="761" width="14.7109375" customWidth="1"/>
    <col min="1010" max="1011" width="14.7109375" customWidth="1"/>
    <col min="1013" max="1013" width="15.7109375" customWidth="1"/>
    <col min="1014" max="1014" width="14.7109375" customWidth="1"/>
    <col min="1016" max="1016" width="15.7109375" customWidth="1"/>
    <col min="1017" max="1017" width="14.7109375" customWidth="1"/>
    <col min="1266" max="1267" width="14.7109375" customWidth="1"/>
    <col min="1269" max="1269" width="15.7109375" customWidth="1"/>
    <col min="1270" max="1270" width="14.7109375" customWidth="1"/>
    <col min="1272" max="1272" width="15.7109375" customWidth="1"/>
    <col min="1273" max="1273" width="14.7109375" customWidth="1"/>
    <col min="1522" max="1523" width="14.7109375" customWidth="1"/>
    <col min="1525" max="1525" width="15.7109375" customWidth="1"/>
    <col min="1526" max="1526" width="14.7109375" customWidth="1"/>
    <col min="1528" max="1528" width="15.7109375" customWidth="1"/>
    <col min="1529" max="1529" width="14.7109375" customWidth="1"/>
    <col min="1778" max="1779" width="14.7109375" customWidth="1"/>
    <col min="1781" max="1781" width="15.7109375" customWidth="1"/>
    <col min="1782" max="1782" width="14.7109375" customWidth="1"/>
    <col min="1784" max="1784" width="15.7109375" customWidth="1"/>
    <col min="1785" max="1785" width="14.7109375" customWidth="1"/>
    <col min="2034" max="2035" width="14.7109375" customWidth="1"/>
    <col min="2037" max="2037" width="15.7109375" customWidth="1"/>
    <col min="2038" max="2038" width="14.7109375" customWidth="1"/>
    <col min="2040" max="2040" width="15.7109375" customWidth="1"/>
    <col min="2041" max="2041" width="14.7109375" customWidth="1"/>
    <col min="2290" max="2291" width="14.7109375" customWidth="1"/>
    <col min="2293" max="2293" width="15.7109375" customWidth="1"/>
    <col min="2294" max="2294" width="14.7109375" customWidth="1"/>
    <col min="2296" max="2296" width="15.7109375" customWidth="1"/>
    <col min="2297" max="2297" width="14.7109375" customWidth="1"/>
    <col min="2546" max="2547" width="14.7109375" customWidth="1"/>
    <col min="2549" max="2549" width="15.7109375" customWidth="1"/>
    <col min="2550" max="2550" width="14.7109375" customWidth="1"/>
    <col min="2552" max="2552" width="15.7109375" customWidth="1"/>
    <col min="2553" max="2553" width="14.7109375" customWidth="1"/>
    <col min="2802" max="2803" width="14.7109375" customWidth="1"/>
    <col min="2805" max="2805" width="15.7109375" customWidth="1"/>
    <col min="2806" max="2806" width="14.7109375" customWidth="1"/>
    <col min="2808" max="2808" width="15.7109375" customWidth="1"/>
    <col min="2809" max="2809" width="14.7109375" customWidth="1"/>
    <col min="3058" max="3059" width="14.7109375" customWidth="1"/>
    <col min="3061" max="3061" width="15.7109375" customWidth="1"/>
    <col min="3062" max="3062" width="14.7109375" customWidth="1"/>
    <col min="3064" max="3064" width="15.7109375" customWidth="1"/>
    <col min="3065" max="3065" width="14.7109375" customWidth="1"/>
    <col min="3314" max="3315" width="14.7109375" customWidth="1"/>
    <col min="3317" max="3317" width="15.7109375" customWidth="1"/>
    <col min="3318" max="3318" width="14.7109375" customWidth="1"/>
    <col min="3320" max="3320" width="15.7109375" customWidth="1"/>
    <col min="3321" max="3321" width="14.7109375" customWidth="1"/>
    <col min="3570" max="3571" width="14.7109375" customWidth="1"/>
    <col min="3573" max="3573" width="15.7109375" customWidth="1"/>
    <col min="3574" max="3574" width="14.7109375" customWidth="1"/>
    <col min="3576" max="3576" width="15.7109375" customWidth="1"/>
    <col min="3577" max="3577" width="14.7109375" customWidth="1"/>
    <col min="3826" max="3827" width="14.7109375" customWidth="1"/>
    <col min="3829" max="3829" width="15.7109375" customWidth="1"/>
    <col min="3830" max="3830" width="14.7109375" customWidth="1"/>
    <col min="3832" max="3832" width="15.7109375" customWidth="1"/>
    <col min="3833" max="3833" width="14.7109375" customWidth="1"/>
    <col min="4082" max="4083" width="14.7109375" customWidth="1"/>
    <col min="4085" max="4085" width="15.7109375" customWidth="1"/>
    <col min="4086" max="4086" width="14.7109375" customWidth="1"/>
    <col min="4088" max="4088" width="15.7109375" customWidth="1"/>
    <col min="4089" max="4089" width="14.7109375" customWidth="1"/>
    <col min="4338" max="4339" width="14.7109375" customWidth="1"/>
    <col min="4341" max="4341" width="15.7109375" customWidth="1"/>
    <col min="4342" max="4342" width="14.7109375" customWidth="1"/>
    <col min="4344" max="4344" width="15.7109375" customWidth="1"/>
    <col min="4345" max="4345" width="14.7109375" customWidth="1"/>
    <col min="4594" max="4595" width="14.7109375" customWidth="1"/>
    <col min="4597" max="4597" width="15.7109375" customWidth="1"/>
    <col min="4598" max="4598" width="14.7109375" customWidth="1"/>
    <col min="4600" max="4600" width="15.7109375" customWidth="1"/>
    <col min="4601" max="4601" width="14.7109375" customWidth="1"/>
    <col min="4850" max="4851" width="14.7109375" customWidth="1"/>
    <col min="4853" max="4853" width="15.7109375" customWidth="1"/>
    <col min="4854" max="4854" width="14.7109375" customWidth="1"/>
    <col min="4856" max="4856" width="15.7109375" customWidth="1"/>
    <col min="4857" max="4857" width="14.7109375" customWidth="1"/>
    <col min="5106" max="5107" width="14.7109375" customWidth="1"/>
    <col min="5109" max="5109" width="15.7109375" customWidth="1"/>
    <col min="5110" max="5110" width="14.7109375" customWidth="1"/>
    <col min="5112" max="5112" width="15.7109375" customWidth="1"/>
    <col min="5113" max="5113" width="14.7109375" customWidth="1"/>
    <col min="5362" max="5363" width="14.7109375" customWidth="1"/>
    <col min="5365" max="5365" width="15.7109375" customWidth="1"/>
    <col min="5366" max="5366" width="14.7109375" customWidth="1"/>
    <col min="5368" max="5368" width="15.7109375" customWidth="1"/>
    <col min="5369" max="5369" width="14.7109375" customWidth="1"/>
    <col min="5618" max="5619" width="14.7109375" customWidth="1"/>
    <col min="5621" max="5621" width="15.7109375" customWidth="1"/>
    <col min="5622" max="5622" width="14.7109375" customWidth="1"/>
    <col min="5624" max="5624" width="15.7109375" customWidth="1"/>
    <col min="5625" max="5625" width="14.7109375" customWidth="1"/>
    <col min="5874" max="5875" width="14.7109375" customWidth="1"/>
    <col min="5877" max="5877" width="15.7109375" customWidth="1"/>
    <col min="5878" max="5878" width="14.7109375" customWidth="1"/>
    <col min="5880" max="5880" width="15.7109375" customWidth="1"/>
    <col min="5881" max="5881" width="14.7109375" customWidth="1"/>
    <col min="6130" max="6131" width="14.7109375" customWidth="1"/>
    <col min="6133" max="6133" width="15.7109375" customWidth="1"/>
    <col min="6134" max="6134" width="14.7109375" customWidth="1"/>
    <col min="6136" max="6136" width="15.7109375" customWidth="1"/>
    <col min="6137" max="6137" width="14.7109375" customWidth="1"/>
    <col min="6386" max="6387" width="14.7109375" customWidth="1"/>
    <col min="6389" max="6389" width="15.7109375" customWidth="1"/>
    <col min="6390" max="6390" width="14.7109375" customWidth="1"/>
    <col min="6392" max="6392" width="15.7109375" customWidth="1"/>
    <col min="6393" max="6393" width="14.7109375" customWidth="1"/>
    <col min="6642" max="6643" width="14.7109375" customWidth="1"/>
    <col min="6645" max="6645" width="15.7109375" customWidth="1"/>
    <col min="6646" max="6646" width="14.7109375" customWidth="1"/>
    <col min="6648" max="6648" width="15.7109375" customWidth="1"/>
    <col min="6649" max="6649" width="14.7109375" customWidth="1"/>
    <col min="6898" max="6899" width="14.7109375" customWidth="1"/>
    <col min="6901" max="6901" width="15.7109375" customWidth="1"/>
    <col min="6902" max="6902" width="14.7109375" customWidth="1"/>
    <col min="6904" max="6904" width="15.7109375" customWidth="1"/>
    <col min="6905" max="6905" width="14.7109375" customWidth="1"/>
    <col min="7154" max="7155" width="14.7109375" customWidth="1"/>
    <col min="7157" max="7157" width="15.7109375" customWidth="1"/>
    <col min="7158" max="7158" width="14.7109375" customWidth="1"/>
    <col min="7160" max="7160" width="15.7109375" customWidth="1"/>
    <col min="7161" max="7161" width="14.7109375" customWidth="1"/>
    <col min="7410" max="7411" width="14.7109375" customWidth="1"/>
    <col min="7413" max="7413" width="15.7109375" customWidth="1"/>
    <col min="7414" max="7414" width="14.7109375" customWidth="1"/>
    <col min="7416" max="7416" width="15.7109375" customWidth="1"/>
    <col min="7417" max="7417" width="14.7109375" customWidth="1"/>
    <col min="7666" max="7667" width="14.7109375" customWidth="1"/>
    <col min="7669" max="7669" width="15.7109375" customWidth="1"/>
    <col min="7670" max="7670" width="14.7109375" customWidth="1"/>
    <col min="7672" max="7672" width="15.7109375" customWidth="1"/>
    <col min="7673" max="7673" width="14.7109375" customWidth="1"/>
    <col min="7922" max="7923" width="14.7109375" customWidth="1"/>
    <col min="7925" max="7925" width="15.7109375" customWidth="1"/>
    <col min="7926" max="7926" width="14.7109375" customWidth="1"/>
    <col min="7928" max="7928" width="15.7109375" customWidth="1"/>
    <col min="7929" max="7929" width="14.7109375" customWidth="1"/>
    <col min="8178" max="8179" width="14.7109375" customWidth="1"/>
    <col min="8181" max="8181" width="15.7109375" customWidth="1"/>
    <col min="8182" max="8182" width="14.7109375" customWidth="1"/>
    <col min="8184" max="8184" width="15.7109375" customWidth="1"/>
    <col min="8185" max="8185" width="14.7109375" customWidth="1"/>
    <col min="8434" max="8435" width="14.7109375" customWidth="1"/>
    <col min="8437" max="8437" width="15.7109375" customWidth="1"/>
    <col min="8438" max="8438" width="14.7109375" customWidth="1"/>
    <col min="8440" max="8440" width="15.7109375" customWidth="1"/>
    <col min="8441" max="8441" width="14.7109375" customWidth="1"/>
    <col min="8690" max="8691" width="14.7109375" customWidth="1"/>
    <col min="8693" max="8693" width="15.7109375" customWidth="1"/>
    <col min="8694" max="8694" width="14.7109375" customWidth="1"/>
    <col min="8696" max="8696" width="15.7109375" customWidth="1"/>
    <col min="8697" max="8697" width="14.7109375" customWidth="1"/>
    <col min="8946" max="8947" width="14.7109375" customWidth="1"/>
    <col min="8949" max="8949" width="15.7109375" customWidth="1"/>
    <col min="8950" max="8950" width="14.7109375" customWidth="1"/>
    <col min="8952" max="8952" width="15.7109375" customWidth="1"/>
    <col min="8953" max="8953" width="14.7109375" customWidth="1"/>
    <col min="9202" max="9203" width="14.7109375" customWidth="1"/>
    <col min="9205" max="9205" width="15.7109375" customWidth="1"/>
    <col min="9206" max="9206" width="14.7109375" customWidth="1"/>
    <col min="9208" max="9208" width="15.7109375" customWidth="1"/>
    <col min="9209" max="9209" width="14.7109375" customWidth="1"/>
    <col min="9458" max="9459" width="14.7109375" customWidth="1"/>
    <col min="9461" max="9461" width="15.7109375" customWidth="1"/>
    <col min="9462" max="9462" width="14.7109375" customWidth="1"/>
    <col min="9464" max="9464" width="15.7109375" customWidth="1"/>
    <col min="9465" max="9465" width="14.7109375" customWidth="1"/>
    <col min="9714" max="9715" width="14.7109375" customWidth="1"/>
    <col min="9717" max="9717" width="15.7109375" customWidth="1"/>
    <col min="9718" max="9718" width="14.7109375" customWidth="1"/>
    <col min="9720" max="9720" width="15.7109375" customWidth="1"/>
    <col min="9721" max="9721" width="14.7109375" customWidth="1"/>
    <col min="9970" max="9971" width="14.7109375" customWidth="1"/>
    <col min="9973" max="9973" width="15.7109375" customWidth="1"/>
    <col min="9974" max="9974" width="14.7109375" customWidth="1"/>
    <col min="9976" max="9976" width="15.7109375" customWidth="1"/>
    <col min="9977" max="9977" width="14.7109375" customWidth="1"/>
    <col min="10226" max="10227" width="14.7109375" customWidth="1"/>
    <col min="10229" max="10229" width="15.7109375" customWidth="1"/>
    <col min="10230" max="10230" width="14.7109375" customWidth="1"/>
    <col min="10232" max="10232" width="15.7109375" customWidth="1"/>
    <col min="10233" max="10233" width="14.7109375" customWidth="1"/>
    <col min="10482" max="10483" width="14.7109375" customWidth="1"/>
    <col min="10485" max="10485" width="15.7109375" customWidth="1"/>
    <col min="10486" max="10486" width="14.7109375" customWidth="1"/>
    <col min="10488" max="10488" width="15.7109375" customWidth="1"/>
    <col min="10489" max="10489" width="14.7109375" customWidth="1"/>
    <col min="10738" max="10739" width="14.7109375" customWidth="1"/>
    <col min="10741" max="10741" width="15.7109375" customWidth="1"/>
    <col min="10742" max="10742" width="14.7109375" customWidth="1"/>
    <col min="10744" max="10744" width="15.7109375" customWidth="1"/>
    <col min="10745" max="10745" width="14.7109375" customWidth="1"/>
    <col min="10994" max="10995" width="14.7109375" customWidth="1"/>
    <col min="10997" max="10997" width="15.7109375" customWidth="1"/>
    <col min="10998" max="10998" width="14.7109375" customWidth="1"/>
    <col min="11000" max="11000" width="15.7109375" customWidth="1"/>
    <col min="11001" max="11001" width="14.7109375" customWidth="1"/>
    <col min="11250" max="11251" width="14.7109375" customWidth="1"/>
    <col min="11253" max="11253" width="15.7109375" customWidth="1"/>
    <col min="11254" max="11254" width="14.7109375" customWidth="1"/>
    <col min="11256" max="11256" width="15.7109375" customWidth="1"/>
    <col min="11257" max="11257" width="14.7109375" customWidth="1"/>
    <col min="11506" max="11507" width="14.7109375" customWidth="1"/>
    <col min="11509" max="11509" width="15.7109375" customWidth="1"/>
    <col min="11510" max="11510" width="14.7109375" customWidth="1"/>
    <col min="11512" max="11512" width="15.7109375" customWidth="1"/>
    <col min="11513" max="11513" width="14.7109375" customWidth="1"/>
    <col min="11762" max="11763" width="14.7109375" customWidth="1"/>
    <col min="11765" max="11765" width="15.7109375" customWidth="1"/>
    <col min="11766" max="11766" width="14.7109375" customWidth="1"/>
    <col min="11768" max="11768" width="15.7109375" customWidth="1"/>
    <col min="11769" max="11769" width="14.7109375" customWidth="1"/>
    <col min="12018" max="12019" width="14.7109375" customWidth="1"/>
    <col min="12021" max="12021" width="15.7109375" customWidth="1"/>
    <col min="12022" max="12022" width="14.7109375" customWidth="1"/>
    <col min="12024" max="12024" width="15.7109375" customWidth="1"/>
    <col min="12025" max="12025" width="14.7109375" customWidth="1"/>
    <col min="12274" max="12275" width="14.7109375" customWidth="1"/>
    <col min="12277" max="12277" width="15.7109375" customWidth="1"/>
    <col min="12278" max="12278" width="14.7109375" customWidth="1"/>
    <col min="12280" max="12280" width="15.7109375" customWidth="1"/>
    <col min="12281" max="12281" width="14.7109375" customWidth="1"/>
    <col min="12530" max="12531" width="14.7109375" customWidth="1"/>
    <col min="12533" max="12533" width="15.7109375" customWidth="1"/>
    <col min="12534" max="12534" width="14.7109375" customWidth="1"/>
    <col min="12536" max="12536" width="15.7109375" customWidth="1"/>
    <col min="12537" max="12537" width="14.7109375" customWidth="1"/>
    <col min="12786" max="12787" width="14.7109375" customWidth="1"/>
    <col min="12789" max="12789" width="15.7109375" customWidth="1"/>
    <col min="12790" max="12790" width="14.7109375" customWidth="1"/>
    <col min="12792" max="12792" width="15.7109375" customWidth="1"/>
    <col min="12793" max="12793" width="14.7109375" customWidth="1"/>
    <col min="13042" max="13043" width="14.7109375" customWidth="1"/>
    <col min="13045" max="13045" width="15.7109375" customWidth="1"/>
    <col min="13046" max="13046" width="14.7109375" customWidth="1"/>
    <col min="13048" max="13048" width="15.7109375" customWidth="1"/>
    <col min="13049" max="13049" width="14.7109375" customWidth="1"/>
    <col min="13298" max="13299" width="14.7109375" customWidth="1"/>
    <col min="13301" max="13301" width="15.7109375" customWidth="1"/>
    <col min="13302" max="13302" width="14.7109375" customWidth="1"/>
    <col min="13304" max="13304" width="15.7109375" customWidth="1"/>
    <col min="13305" max="13305" width="14.7109375" customWidth="1"/>
    <col min="13554" max="13555" width="14.7109375" customWidth="1"/>
    <col min="13557" max="13557" width="15.7109375" customWidth="1"/>
    <col min="13558" max="13558" width="14.7109375" customWidth="1"/>
    <col min="13560" max="13560" width="15.7109375" customWidth="1"/>
    <col min="13561" max="13561" width="14.7109375" customWidth="1"/>
    <col min="13810" max="13811" width="14.7109375" customWidth="1"/>
    <col min="13813" max="13813" width="15.7109375" customWidth="1"/>
    <col min="13814" max="13814" width="14.7109375" customWidth="1"/>
    <col min="13816" max="13816" width="15.7109375" customWidth="1"/>
    <col min="13817" max="13817" width="14.7109375" customWidth="1"/>
    <col min="14066" max="14067" width="14.7109375" customWidth="1"/>
    <col min="14069" max="14069" width="15.7109375" customWidth="1"/>
    <col min="14070" max="14070" width="14.7109375" customWidth="1"/>
    <col min="14072" max="14072" width="15.7109375" customWidth="1"/>
    <col min="14073" max="14073" width="14.7109375" customWidth="1"/>
    <col min="14322" max="14323" width="14.7109375" customWidth="1"/>
    <col min="14325" max="14325" width="15.7109375" customWidth="1"/>
    <col min="14326" max="14326" width="14.7109375" customWidth="1"/>
    <col min="14328" max="14328" width="15.7109375" customWidth="1"/>
    <col min="14329" max="14329" width="14.7109375" customWidth="1"/>
    <col min="14578" max="14579" width="14.7109375" customWidth="1"/>
    <col min="14581" max="14581" width="15.7109375" customWidth="1"/>
    <col min="14582" max="14582" width="14.7109375" customWidth="1"/>
    <col min="14584" max="14584" width="15.7109375" customWidth="1"/>
    <col min="14585" max="14585" width="14.7109375" customWidth="1"/>
    <col min="14834" max="14835" width="14.7109375" customWidth="1"/>
    <col min="14837" max="14837" width="15.7109375" customWidth="1"/>
    <col min="14838" max="14838" width="14.7109375" customWidth="1"/>
    <col min="14840" max="14840" width="15.7109375" customWidth="1"/>
    <col min="14841" max="14841" width="14.7109375" customWidth="1"/>
    <col min="15090" max="15091" width="14.7109375" customWidth="1"/>
    <col min="15093" max="15093" width="15.7109375" customWidth="1"/>
    <col min="15094" max="15094" width="14.7109375" customWidth="1"/>
    <col min="15096" max="15096" width="15.7109375" customWidth="1"/>
    <col min="15097" max="15097" width="14.7109375" customWidth="1"/>
    <col min="15346" max="15347" width="14.7109375" customWidth="1"/>
    <col min="15349" max="15349" width="15.7109375" customWidth="1"/>
    <col min="15350" max="15350" width="14.7109375" customWidth="1"/>
    <col min="15352" max="15352" width="15.7109375" customWidth="1"/>
    <col min="15353" max="15353" width="14.7109375" customWidth="1"/>
    <col min="15602" max="15603" width="14.7109375" customWidth="1"/>
    <col min="15605" max="15605" width="15.7109375" customWidth="1"/>
    <col min="15606" max="15606" width="14.7109375" customWidth="1"/>
    <col min="15608" max="15608" width="15.7109375" customWidth="1"/>
    <col min="15609" max="15609" width="14.7109375" customWidth="1"/>
    <col min="15858" max="15859" width="14.7109375" customWidth="1"/>
    <col min="15861" max="15861" width="15.7109375" customWidth="1"/>
    <col min="15862" max="15862" width="14.7109375" customWidth="1"/>
    <col min="15864" max="15864" width="15.7109375" customWidth="1"/>
    <col min="15865" max="15865" width="14.7109375" customWidth="1"/>
    <col min="16114" max="16115" width="14.7109375" customWidth="1"/>
    <col min="16117" max="16117" width="15.7109375" customWidth="1"/>
    <col min="16118" max="16118" width="14.7109375" customWidth="1"/>
    <col min="16120" max="16120" width="15.7109375" customWidth="1"/>
    <col min="16121" max="16121" width="14.7109375" customWidth="1"/>
  </cols>
  <sheetData>
    <row r="1" spans="2:16" x14ac:dyDescent="0.25">
      <c r="K1" s="59" t="s">
        <v>261</v>
      </c>
      <c r="P1" s="59"/>
    </row>
    <row r="3" spans="2:16" ht="19.5" thickBot="1" x14ac:dyDescent="0.3">
      <c r="B3" s="192" t="s">
        <v>259</v>
      </c>
      <c r="C3" s="192"/>
      <c r="D3" s="192"/>
      <c r="E3" s="192"/>
      <c r="F3" s="192"/>
      <c r="G3" s="192"/>
      <c r="H3" s="192"/>
      <c r="I3" s="192"/>
      <c r="J3" s="192"/>
      <c r="K3" s="192"/>
      <c r="L3" s="144"/>
      <c r="M3" s="144"/>
      <c r="N3" s="144"/>
      <c r="O3" s="144"/>
      <c r="P3" s="144"/>
    </row>
    <row r="4" spans="2:16" ht="16.5" thickTop="1" thickBot="1" x14ac:dyDescent="0.3"/>
    <row r="5" spans="2:16" ht="19.5" thickBot="1" x14ac:dyDescent="0.3">
      <c r="B5" s="201" t="s">
        <v>253</v>
      </c>
      <c r="C5" s="202"/>
    </row>
    <row r="6" spans="2:16" ht="12" customHeight="1" x14ac:dyDescent="0.25">
      <c r="B6" s="203" t="s">
        <v>260</v>
      </c>
      <c r="C6" s="204"/>
      <c r="E6" s="58"/>
    </row>
    <row r="7" spans="2:16" ht="9" customHeight="1" thickBot="1" x14ac:dyDescent="0.3">
      <c r="B7" s="205"/>
      <c r="C7" s="206"/>
    </row>
    <row r="8" spans="2:16" ht="15.75" thickBot="1" x14ac:dyDescent="0.3">
      <c r="B8" s="116" t="s">
        <v>52</v>
      </c>
      <c r="C8" s="117" t="s">
        <v>33</v>
      </c>
      <c r="E8" s="58"/>
    </row>
    <row r="9" spans="2:16" x14ac:dyDescent="0.25">
      <c r="B9" s="114" t="s">
        <v>53</v>
      </c>
      <c r="C9" s="115">
        <v>0</v>
      </c>
      <c r="E9" s="58" t="s">
        <v>296</v>
      </c>
    </row>
    <row r="10" spans="2:16" x14ac:dyDescent="0.25">
      <c r="B10" s="108" t="s">
        <v>54</v>
      </c>
      <c r="C10" s="109">
        <v>0</v>
      </c>
      <c r="E10" s="58" t="s">
        <v>333</v>
      </c>
    </row>
    <row r="11" spans="2:16" x14ac:dyDescent="0.25">
      <c r="B11" s="108" t="s">
        <v>56</v>
      </c>
      <c r="C11" s="109">
        <v>0</v>
      </c>
      <c r="E11" s="58" t="s">
        <v>334</v>
      </c>
    </row>
    <row r="12" spans="2:16" x14ac:dyDescent="0.25">
      <c r="B12" s="108" t="s">
        <v>58</v>
      </c>
      <c r="C12" s="109">
        <v>0</v>
      </c>
      <c r="E12" s="58" t="s">
        <v>295</v>
      </c>
    </row>
    <row r="13" spans="2:16" x14ac:dyDescent="0.25">
      <c r="B13" s="108" t="s">
        <v>59</v>
      </c>
      <c r="C13" s="109">
        <v>0</v>
      </c>
    </row>
    <row r="14" spans="2:16" x14ac:dyDescent="0.25">
      <c r="B14" s="108" t="s">
        <v>61</v>
      </c>
      <c r="C14" s="109">
        <v>4</v>
      </c>
      <c r="E14" s="58" t="s">
        <v>332</v>
      </c>
    </row>
    <row r="15" spans="2:16" x14ac:dyDescent="0.25">
      <c r="B15" s="108" t="s">
        <v>63</v>
      </c>
      <c r="C15" s="109">
        <v>0</v>
      </c>
      <c r="E15" s="58" t="s">
        <v>323</v>
      </c>
    </row>
    <row r="16" spans="2:16" x14ac:dyDescent="0.25">
      <c r="B16" s="108" t="s">
        <v>65</v>
      </c>
      <c r="C16" s="109">
        <v>6</v>
      </c>
      <c r="E16" s="58" t="s">
        <v>322</v>
      </c>
    </row>
    <row r="17" spans="2:5" x14ac:dyDescent="0.25">
      <c r="B17" s="108" t="s">
        <v>67</v>
      </c>
      <c r="C17" s="109">
        <v>82</v>
      </c>
      <c r="E17" s="58"/>
    </row>
    <row r="18" spans="2:5" x14ac:dyDescent="0.25">
      <c r="B18" s="108" t="s">
        <v>69</v>
      </c>
      <c r="C18" s="109">
        <v>1</v>
      </c>
      <c r="E18" s="58" t="s">
        <v>324</v>
      </c>
    </row>
    <row r="19" spans="2:5" x14ac:dyDescent="0.25">
      <c r="B19" s="108" t="s">
        <v>71</v>
      </c>
      <c r="C19" s="109">
        <v>7</v>
      </c>
      <c r="E19" s="58" t="s">
        <v>325</v>
      </c>
    </row>
    <row r="20" spans="2:5" x14ac:dyDescent="0.25">
      <c r="B20" s="108" t="s">
        <v>335</v>
      </c>
      <c r="C20" s="109">
        <v>0</v>
      </c>
      <c r="E20" s="58" t="s">
        <v>330</v>
      </c>
    </row>
    <row r="21" spans="2:5" x14ac:dyDescent="0.25">
      <c r="B21" s="108" t="s">
        <v>74</v>
      </c>
      <c r="C21" s="109">
        <v>0</v>
      </c>
      <c r="E21" s="58" t="s">
        <v>331</v>
      </c>
    </row>
    <row r="22" spans="2:5" x14ac:dyDescent="0.25">
      <c r="B22" s="108" t="s">
        <v>75</v>
      </c>
      <c r="C22" s="109">
        <v>6</v>
      </c>
      <c r="E22" s="58" t="s">
        <v>326</v>
      </c>
    </row>
    <row r="23" spans="2:5" x14ac:dyDescent="0.25">
      <c r="B23" s="108" t="s">
        <v>77</v>
      </c>
      <c r="C23" s="109">
        <v>22</v>
      </c>
      <c r="E23" s="58" t="s">
        <v>327</v>
      </c>
    </row>
    <row r="24" spans="2:5" x14ac:dyDescent="0.25">
      <c r="B24" s="108" t="s">
        <v>79</v>
      </c>
      <c r="C24" s="109">
        <v>10</v>
      </c>
      <c r="E24" s="58"/>
    </row>
    <row r="25" spans="2:5" x14ac:dyDescent="0.25">
      <c r="B25" s="108" t="s">
        <v>81</v>
      </c>
      <c r="C25" s="109">
        <v>0</v>
      </c>
      <c r="E25" s="58" t="s">
        <v>319</v>
      </c>
    </row>
    <row r="26" spans="2:5" x14ac:dyDescent="0.25">
      <c r="B26" s="108" t="s">
        <v>83</v>
      </c>
      <c r="C26" s="109">
        <v>6</v>
      </c>
      <c r="E26" s="58" t="s">
        <v>318</v>
      </c>
    </row>
    <row r="27" spans="2:5" x14ac:dyDescent="0.25">
      <c r="B27" s="108" t="s">
        <v>85</v>
      </c>
      <c r="C27" s="109">
        <v>3</v>
      </c>
      <c r="E27" s="58" t="s">
        <v>320</v>
      </c>
    </row>
    <row r="28" spans="2:5" x14ac:dyDescent="0.25">
      <c r="B28" s="108" t="s">
        <v>87</v>
      </c>
      <c r="C28" s="109">
        <v>0</v>
      </c>
      <c r="E28" s="58"/>
    </row>
    <row r="29" spans="2:5" x14ac:dyDescent="0.25">
      <c r="B29" s="108" t="s">
        <v>89</v>
      </c>
      <c r="C29" s="109">
        <v>3</v>
      </c>
      <c r="E29" s="58" t="s">
        <v>303</v>
      </c>
    </row>
    <row r="30" spans="2:5" x14ac:dyDescent="0.25">
      <c r="B30" s="108" t="s">
        <v>91</v>
      </c>
      <c r="C30" s="109">
        <v>1</v>
      </c>
      <c r="E30" s="58" t="s">
        <v>304</v>
      </c>
    </row>
    <row r="31" spans="2:5" x14ac:dyDescent="0.25">
      <c r="B31" s="108" t="s">
        <v>93</v>
      </c>
      <c r="C31" s="109">
        <v>0</v>
      </c>
      <c r="E31" s="58" t="s">
        <v>310</v>
      </c>
    </row>
    <row r="32" spans="2:5" x14ac:dyDescent="0.25">
      <c r="B32" s="108" t="s">
        <v>95</v>
      </c>
      <c r="C32" s="109">
        <v>3</v>
      </c>
      <c r="E32" s="58" t="s">
        <v>321</v>
      </c>
    </row>
    <row r="33" spans="2:5" x14ac:dyDescent="0.25">
      <c r="B33" s="108" t="s">
        <v>97</v>
      </c>
      <c r="C33" s="109">
        <v>3</v>
      </c>
      <c r="E33" s="58" t="s">
        <v>317</v>
      </c>
    </row>
    <row r="34" spans="2:5" x14ac:dyDescent="0.25">
      <c r="B34" s="108" t="s">
        <v>99</v>
      </c>
      <c r="C34" s="109">
        <v>2</v>
      </c>
      <c r="E34" s="58"/>
    </row>
    <row r="35" spans="2:5" x14ac:dyDescent="0.25">
      <c r="B35" s="108" t="s">
        <v>101</v>
      </c>
      <c r="C35" s="109">
        <v>0</v>
      </c>
      <c r="E35" s="58" t="s">
        <v>305</v>
      </c>
    </row>
    <row r="36" spans="2:5" x14ac:dyDescent="0.25">
      <c r="B36" s="108" t="s">
        <v>103</v>
      </c>
      <c r="C36" s="109">
        <v>2</v>
      </c>
      <c r="E36" s="58" t="s">
        <v>306</v>
      </c>
    </row>
    <row r="37" spans="2:5" x14ac:dyDescent="0.25">
      <c r="B37" s="108" t="s">
        <v>105</v>
      </c>
      <c r="C37" s="109">
        <v>0</v>
      </c>
      <c r="E37" s="58" t="s">
        <v>315</v>
      </c>
    </row>
    <row r="38" spans="2:5" x14ac:dyDescent="0.25">
      <c r="B38" s="110" t="s">
        <v>167</v>
      </c>
      <c r="C38" s="109">
        <v>3</v>
      </c>
      <c r="E38" s="58" t="s">
        <v>314</v>
      </c>
    </row>
    <row r="39" spans="2:5" x14ac:dyDescent="0.25">
      <c r="B39" s="110" t="s">
        <v>108</v>
      </c>
      <c r="C39" s="109">
        <v>3</v>
      </c>
      <c r="E39" s="58" t="s">
        <v>316</v>
      </c>
    </row>
    <row r="40" spans="2:5" x14ac:dyDescent="0.25">
      <c r="B40" s="110" t="s">
        <v>110</v>
      </c>
      <c r="C40" s="109">
        <v>10</v>
      </c>
      <c r="E40" s="58" t="s">
        <v>311</v>
      </c>
    </row>
    <row r="41" spans="2:5" ht="15" customHeight="1" x14ac:dyDescent="0.25">
      <c r="B41" s="110" t="s">
        <v>112</v>
      </c>
      <c r="C41" s="109">
        <v>4</v>
      </c>
      <c r="E41" s="58" t="s">
        <v>312</v>
      </c>
    </row>
    <row r="42" spans="2:5" x14ac:dyDescent="0.25">
      <c r="B42" s="110" t="s">
        <v>114</v>
      </c>
      <c r="C42" s="109">
        <v>4</v>
      </c>
      <c r="E42" s="58"/>
    </row>
    <row r="43" spans="2:5" x14ac:dyDescent="0.25">
      <c r="B43" s="110" t="s">
        <v>116</v>
      </c>
      <c r="C43" s="109">
        <v>0</v>
      </c>
      <c r="E43" s="58" t="s">
        <v>313</v>
      </c>
    </row>
    <row r="44" spans="2:5" x14ac:dyDescent="0.25">
      <c r="B44" s="110" t="s">
        <v>118</v>
      </c>
      <c r="C44" s="109">
        <v>6</v>
      </c>
      <c r="E44" s="58" t="s">
        <v>307</v>
      </c>
    </row>
    <row r="45" spans="2:5" x14ac:dyDescent="0.25">
      <c r="B45" s="110" t="s">
        <v>120</v>
      </c>
      <c r="C45" s="109">
        <v>0</v>
      </c>
      <c r="E45" s="58" t="s">
        <v>309</v>
      </c>
    </row>
    <row r="46" spans="2:5" x14ac:dyDescent="0.25">
      <c r="B46" s="110" t="s">
        <v>121</v>
      </c>
      <c r="C46" s="109">
        <v>1</v>
      </c>
      <c r="E46" s="58" t="s">
        <v>308</v>
      </c>
    </row>
    <row r="47" spans="2:5" x14ac:dyDescent="0.25">
      <c r="B47" s="110" t="s">
        <v>254</v>
      </c>
      <c r="C47" s="109">
        <v>4</v>
      </c>
      <c r="E47" s="58"/>
    </row>
    <row r="48" spans="2:5" x14ac:dyDescent="0.25">
      <c r="B48" s="110" t="s">
        <v>124</v>
      </c>
      <c r="C48" s="109">
        <v>14</v>
      </c>
      <c r="E48" s="58"/>
    </row>
    <row r="49" spans="2:10" x14ac:dyDescent="0.25">
      <c r="B49" s="110" t="s">
        <v>126</v>
      </c>
      <c r="C49" s="109">
        <v>0</v>
      </c>
      <c r="E49" s="58"/>
    </row>
    <row r="50" spans="2:10" x14ac:dyDescent="0.25">
      <c r="B50" s="110" t="s">
        <v>128</v>
      </c>
      <c r="C50" s="109">
        <v>2</v>
      </c>
      <c r="E50" s="58"/>
    </row>
    <row r="51" spans="2:10" x14ac:dyDescent="0.25">
      <c r="B51" s="110" t="s">
        <v>130</v>
      </c>
      <c r="C51" s="109">
        <v>48</v>
      </c>
    </row>
    <row r="52" spans="2:10" x14ac:dyDescent="0.25">
      <c r="B52" s="110" t="s">
        <v>132</v>
      </c>
      <c r="C52" s="109">
        <v>5</v>
      </c>
      <c r="F52" s="159" t="s">
        <v>17</v>
      </c>
      <c r="G52" s="159"/>
      <c r="H52" s="159"/>
      <c r="I52" s="159"/>
      <c r="J52" s="159"/>
    </row>
    <row r="53" spans="2:10" x14ac:dyDescent="0.25">
      <c r="B53" s="110" t="s">
        <v>134</v>
      </c>
      <c r="C53" s="109">
        <v>3</v>
      </c>
      <c r="F53" s="155" t="s">
        <v>18</v>
      </c>
      <c r="G53" s="155"/>
      <c r="H53" s="155"/>
      <c r="I53" s="155"/>
      <c r="J53" s="155"/>
    </row>
    <row r="54" spans="2:10" x14ac:dyDescent="0.25">
      <c r="B54" s="110" t="s">
        <v>136</v>
      </c>
      <c r="C54" s="109">
        <v>1</v>
      </c>
    </row>
    <row r="55" spans="2:10" x14ac:dyDescent="0.25">
      <c r="B55" s="110" t="s">
        <v>138</v>
      </c>
      <c r="C55" s="109">
        <v>8</v>
      </c>
    </row>
    <row r="56" spans="2:10" x14ac:dyDescent="0.25">
      <c r="B56" s="110" t="s">
        <v>140</v>
      </c>
      <c r="C56" s="109">
        <v>26</v>
      </c>
    </row>
    <row r="57" spans="2:10" x14ac:dyDescent="0.25">
      <c r="B57" s="110" t="s">
        <v>336</v>
      </c>
      <c r="C57" s="109">
        <v>2</v>
      </c>
    </row>
    <row r="58" spans="2:10" x14ac:dyDescent="0.25">
      <c r="B58" s="110" t="s">
        <v>143</v>
      </c>
      <c r="C58" s="109">
        <v>11</v>
      </c>
    </row>
    <row r="59" spans="2:10" x14ac:dyDescent="0.25">
      <c r="B59" s="110" t="s">
        <v>145</v>
      </c>
      <c r="C59" s="109">
        <v>0</v>
      </c>
    </row>
    <row r="60" spans="2:10" x14ac:dyDescent="0.25">
      <c r="B60" s="110" t="s">
        <v>147</v>
      </c>
      <c r="C60" s="109">
        <v>16</v>
      </c>
    </row>
    <row r="61" spans="2:10" x14ac:dyDescent="0.25">
      <c r="B61" s="110" t="s">
        <v>149</v>
      </c>
      <c r="C61" s="109">
        <v>24</v>
      </c>
    </row>
    <row r="62" spans="2:10" x14ac:dyDescent="0.25">
      <c r="B62" s="110" t="s">
        <v>151</v>
      </c>
      <c r="C62" s="109">
        <v>0</v>
      </c>
    </row>
    <row r="63" spans="2:10" x14ac:dyDescent="0.25">
      <c r="B63" s="110" t="s">
        <v>153</v>
      </c>
      <c r="C63" s="109">
        <v>3</v>
      </c>
    </row>
    <row r="64" spans="2:10" x14ac:dyDescent="0.25">
      <c r="B64" s="110" t="s">
        <v>155</v>
      </c>
      <c r="C64" s="109">
        <v>0</v>
      </c>
    </row>
    <row r="65" spans="2:3" x14ac:dyDescent="0.25">
      <c r="B65" s="110" t="s">
        <v>157</v>
      </c>
      <c r="C65" s="109">
        <v>1</v>
      </c>
    </row>
    <row r="66" spans="2:3" x14ac:dyDescent="0.25">
      <c r="B66" s="110" t="s">
        <v>159</v>
      </c>
      <c r="C66" s="109">
        <v>1</v>
      </c>
    </row>
    <row r="67" spans="2:3" x14ac:dyDescent="0.25">
      <c r="B67" s="110" t="s">
        <v>161</v>
      </c>
      <c r="C67" s="109">
        <v>1</v>
      </c>
    </row>
    <row r="68" spans="2:3" x14ac:dyDescent="0.25">
      <c r="B68" s="110" t="s">
        <v>163</v>
      </c>
      <c r="C68" s="109">
        <v>12</v>
      </c>
    </row>
    <row r="69" spans="2:3" ht="15.75" thickBot="1" x14ac:dyDescent="0.3">
      <c r="B69" s="119" t="s">
        <v>165</v>
      </c>
      <c r="C69" s="111">
        <v>0</v>
      </c>
    </row>
    <row r="70" spans="2:3" ht="15.75" thickBot="1" x14ac:dyDescent="0.3">
      <c r="B70" s="68" t="s">
        <v>255</v>
      </c>
      <c r="C70" s="118">
        <f>SUM(C9:C69)</f>
        <v>374</v>
      </c>
    </row>
  </sheetData>
  <mergeCells count="5">
    <mergeCell ref="F52:J52"/>
    <mergeCell ref="F53:J53"/>
    <mergeCell ref="B3:K3"/>
    <mergeCell ref="B5:C5"/>
    <mergeCell ref="B6:C7"/>
  </mergeCells>
  <pageMargins left="0.25" right="0.25" top="0.25" bottom="0.25" header="0.05" footer="0.05"/>
  <pageSetup scale="95" orientation="portrait" r:id="rId1"/>
  <colBreaks count="2" manualBreakCount="2">
    <brk id="11" max="71" man="1"/>
    <brk id="17" max="7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Report Cover</vt:lpstr>
      <vt:lpstr>FCC License Stats</vt:lpstr>
      <vt:lpstr>ARRL Exam Session Stats</vt:lpstr>
      <vt:lpstr>ARRL VE Stats</vt:lpstr>
      <vt:lpstr>Exam Fraud Cases</vt:lpstr>
      <vt:lpstr>'ARRL Exam Session Stats'!Print_Area</vt:lpstr>
      <vt:lpstr>'ARRL VE Stats'!Print_Area</vt:lpstr>
      <vt:lpstr>'Exam Fraud Cases'!Print_Area</vt:lpstr>
      <vt:lpstr>'FCC License Stats'!Print_Area</vt:lpstr>
      <vt:lpstr>'Report Cover'!Print_Area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msomma</dc:creator>
  <cp:lastModifiedBy>Kay</cp:lastModifiedBy>
  <cp:lastPrinted>2012-11-01T19:14:23Z</cp:lastPrinted>
  <dcterms:created xsi:type="dcterms:W3CDTF">2012-10-23T19:35:40Z</dcterms:created>
  <dcterms:modified xsi:type="dcterms:W3CDTF">2012-11-02T12:32:26Z</dcterms:modified>
</cp:coreProperties>
</file>