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326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F32" l="1"/>
  <c r="E49" s="1"/>
  <c r="F51" s="1"/>
  <c r="E41"/>
  <c r="F44" l="1"/>
</calcChain>
</file>

<file path=xl/sharedStrings.xml><?xml version="1.0" encoding="utf-8"?>
<sst xmlns="http://schemas.openxmlformats.org/spreadsheetml/2006/main" count="19" uniqueCount="16">
  <si>
    <t>2013 Report on the Second Century Campaign</t>
  </si>
  <si>
    <t>Total Campaign Gifts/Commitments (all years)</t>
  </si>
  <si>
    <t>Total Campaign Cash Received  (all years)</t>
  </si>
  <si>
    <t xml:space="preserve">YTD Total 2013 Gifts/Commitments Received </t>
  </si>
  <si>
    <t>Gifts and pledges</t>
  </si>
  <si>
    <t>Difference between pledges &amp; payments</t>
  </si>
  <si>
    <t>Net 2012 Gifts/Commitments</t>
  </si>
  <si>
    <t>2011</t>
  </si>
  <si>
    <t>2012</t>
  </si>
  <si>
    <t>Campaign Gifts/Commitments (all years)</t>
  </si>
  <si>
    <t>Campaign Cash Received  (all years)</t>
  </si>
  <si>
    <t>2013 Gift/Commitments Received</t>
  </si>
  <si>
    <t>Total 2013 Cash &amp; Securities Received</t>
  </si>
  <si>
    <t>2013 Year to Date</t>
  </si>
  <si>
    <t>2013 Cash &amp; Securities  Received through 08/30/2013</t>
  </si>
  <si>
    <t>As of 10/31/2013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</si>
</sst>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8" fontId="0" fillId="0" borderId="0" xfId="0" applyNumberFormat="1"/>
    <xf numFmtId="164" fontId="0" fillId="0" borderId="0" xfId="0" applyNumberFormat="1"/>
    <xf numFmtId="165" fontId="0" fillId="0" borderId="0" xfId="1" applyNumberFormat="1" applyFont="1" applyBorder="1"/>
    <xf numFmtId="0" fontId="0" fillId="0" borderId="0" xfId="0" quotePrefix="1"/>
    <xf numFmtId="166" fontId="0" fillId="0" borderId="0" xfId="2" applyNumberFormat="1" applyFont="1"/>
    <xf numFmtId="166" fontId="0" fillId="0" borderId="1" xfId="2" applyNumberFormat="1" applyFont="1" applyBorder="1"/>
    <xf numFmtId="166" fontId="0" fillId="0" borderId="0" xfId="0" applyNumberFormat="1"/>
    <xf numFmtId="166" fontId="0" fillId="0" borderId="0" xfId="2" applyNumberFormat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6" fontId="2" fillId="0" borderId="2" xfId="2" applyNumberFormat="1" applyFont="1" applyBorder="1"/>
    <xf numFmtId="166" fontId="2" fillId="0" borderId="2" xfId="0" applyNumberFormat="1" applyFont="1" applyBorder="1"/>
    <xf numFmtId="0" fontId="0" fillId="2" borderId="0" xfId="0" applyFill="1"/>
    <xf numFmtId="0" fontId="2" fillId="2" borderId="0" xfId="0" applyFont="1" applyFill="1"/>
    <xf numFmtId="166" fontId="0" fillId="2" borderId="0" xfId="2" applyNumberFormat="1" applyFont="1" applyFill="1"/>
    <xf numFmtId="8" fontId="0" fillId="2" borderId="0" xfId="0" applyNumberFormat="1" applyFill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topLeftCell="A17" workbookViewId="0">
      <selection activeCell="J46" sqref="J46"/>
    </sheetView>
  </sheetViews>
  <sheetFormatPr defaultRowHeight="15"/>
  <cols>
    <col min="2" max="2" width="2.7109375" customWidth="1"/>
    <col min="3" max="3" width="38.140625" customWidth="1"/>
    <col min="4" max="4" width="13.7109375" customWidth="1"/>
    <col min="5" max="6" width="11.5703125" style="6" bestFit="1" customWidth="1"/>
    <col min="7" max="7" width="9.140625" style="6"/>
  </cols>
  <sheetData>
    <row r="1" spans="1:7" ht="15.75">
      <c r="A1" s="20" t="s">
        <v>0</v>
      </c>
      <c r="B1" s="20"/>
      <c r="C1" s="20"/>
      <c r="D1" s="20"/>
      <c r="E1" s="20"/>
      <c r="F1" s="20"/>
    </row>
    <row r="2" spans="1:7" ht="15.75">
      <c r="A2" s="20" t="s">
        <v>15</v>
      </c>
      <c r="B2" s="20"/>
      <c r="C2" s="20"/>
      <c r="D2" s="20"/>
      <c r="E2" s="20"/>
      <c r="F2" s="20"/>
      <c r="G2" s="19"/>
    </row>
    <row r="3" spans="1:7" ht="15.75">
      <c r="A3" s="12"/>
      <c r="B3" s="12"/>
      <c r="C3" s="12"/>
      <c r="D3" s="12"/>
      <c r="E3" s="12"/>
      <c r="F3" s="12"/>
      <c r="G3" s="12"/>
    </row>
    <row r="4" spans="1:7">
      <c r="A4" s="1" t="s">
        <v>11</v>
      </c>
    </row>
    <row r="5" spans="1:7">
      <c r="D5" s="3">
        <v>41275</v>
      </c>
      <c r="E5" s="6">
        <v>406550</v>
      </c>
    </row>
    <row r="6" spans="1:7">
      <c r="D6" s="3">
        <v>41306</v>
      </c>
      <c r="E6" s="6">
        <v>10000</v>
      </c>
    </row>
    <row r="7" spans="1:7">
      <c r="D7" s="3">
        <v>41334</v>
      </c>
      <c r="E7" s="6">
        <v>0</v>
      </c>
    </row>
    <row r="8" spans="1:7">
      <c r="D8" s="3">
        <v>41365</v>
      </c>
      <c r="E8" s="6">
        <v>32988</v>
      </c>
    </row>
    <row r="9" spans="1:7">
      <c r="D9" s="3">
        <v>41395</v>
      </c>
      <c r="E9" s="6">
        <v>1097113</v>
      </c>
    </row>
    <row r="10" spans="1:7">
      <c r="D10" s="3">
        <v>41426</v>
      </c>
      <c r="E10" s="6">
        <v>29412.5</v>
      </c>
    </row>
    <row r="11" spans="1:7">
      <c r="D11" s="3">
        <v>41456</v>
      </c>
      <c r="E11" s="6">
        <v>173222</v>
      </c>
    </row>
    <row r="12" spans="1:7">
      <c r="D12" s="3">
        <v>41487</v>
      </c>
      <c r="E12" s="6">
        <v>215835</v>
      </c>
    </row>
    <row r="13" spans="1:7">
      <c r="D13" s="3">
        <v>41518</v>
      </c>
      <c r="E13" s="6">
        <v>90930</v>
      </c>
    </row>
    <row r="14" spans="1:7">
      <c r="D14" s="3">
        <v>41548</v>
      </c>
      <c r="E14" s="6">
        <v>273200</v>
      </c>
    </row>
    <row r="15" spans="1:7">
      <c r="D15" s="3">
        <v>41579</v>
      </c>
    </row>
    <row r="16" spans="1:7">
      <c r="D16" s="3">
        <v>41609</v>
      </c>
      <c r="E16" s="7"/>
    </row>
    <row r="17" spans="1:6" ht="15.75" thickBot="1">
      <c r="C17" s="11" t="s">
        <v>3</v>
      </c>
      <c r="D17" s="3"/>
      <c r="F17" s="13">
        <f>SUM(E5:E16)</f>
        <v>2329250.5</v>
      </c>
    </row>
    <row r="18" spans="1:6" ht="15.75" thickTop="1">
      <c r="D18" s="3"/>
    </row>
    <row r="19" spans="1:6">
      <c r="A19" s="1" t="s">
        <v>14</v>
      </c>
      <c r="D19" s="3"/>
    </row>
    <row r="20" spans="1:6">
      <c r="D20" s="3">
        <v>41275</v>
      </c>
      <c r="E20" s="6">
        <v>11050</v>
      </c>
    </row>
    <row r="21" spans="1:6">
      <c r="D21" s="3">
        <v>41306</v>
      </c>
      <c r="E21" s="6">
        <v>25650.15</v>
      </c>
    </row>
    <row r="22" spans="1:6">
      <c r="D22" s="3">
        <v>41334</v>
      </c>
      <c r="E22" s="6">
        <v>4200</v>
      </c>
    </row>
    <row r="23" spans="1:6">
      <c r="D23" s="3">
        <v>41365</v>
      </c>
      <c r="E23" s="6">
        <v>40912.53</v>
      </c>
    </row>
    <row r="24" spans="1:6">
      <c r="D24" s="3">
        <v>41395</v>
      </c>
      <c r="E24" s="6">
        <v>25850</v>
      </c>
    </row>
    <row r="25" spans="1:6">
      <c r="D25" s="3">
        <v>41426</v>
      </c>
      <c r="E25" s="6">
        <v>6112.5</v>
      </c>
    </row>
    <row r="26" spans="1:6">
      <c r="D26" s="3">
        <v>41456</v>
      </c>
      <c r="E26" s="6">
        <v>19193</v>
      </c>
    </row>
    <row r="27" spans="1:6">
      <c r="D27" s="3">
        <v>41487</v>
      </c>
      <c r="E27" s="6">
        <v>10835</v>
      </c>
    </row>
    <row r="28" spans="1:6">
      <c r="D28" s="3">
        <v>41518</v>
      </c>
      <c r="E28" s="6">
        <v>5430</v>
      </c>
    </row>
    <row r="29" spans="1:6">
      <c r="D29" s="3">
        <v>41548</v>
      </c>
      <c r="E29" s="6">
        <v>46830</v>
      </c>
    </row>
    <row r="30" spans="1:6">
      <c r="D30" s="3">
        <v>41579</v>
      </c>
    </row>
    <row r="31" spans="1:6">
      <c r="D31" s="3">
        <v>41609</v>
      </c>
      <c r="E31" s="7"/>
    </row>
    <row r="32" spans="1:6" ht="15.75" thickBot="1">
      <c r="C32" s="10" t="s">
        <v>12</v>
      </c>
      <c r="F32" s="14">
        <f>SUM(E20:E31)</f>
        <v>196063.18</v>
      </c>
    </row>
    <row r="33" spans="1:10" ht="15.75" thickTop="1">
      <c r="C33" s="10"/>
      <c r="F33" s="2"/>
    </row>
    <row r="34" spans="1:10" ht="5.25" customHeight="1">
      <c r="A34" s="15"/>
      <c r="B34" s="15"/>
      <c r="C34" s="16"/>
      <c r="D34" s="15"/>
      <c r="E34" s="17"/>
      <c r="F34" s="18"/>
    </row>
    <row r="36" spans="1:10">
      <c r="A36" s="10" t="s">
        <v>9</v>
      </c>
    </row>
    <row r="37" spans="1:10">
      <c r="B37" s="5" t="s">
        <v>7</v>
      </c>
      <c r="E37" s="6">
        <v>2678601</v>
      </c>
    </row>
    <row r="38" spans="1:10">
      <c r="B38" s="5" t="s">
        <v>8</v>
      </c>
    </row>
    <row r="39" spans="1:10">
      <c r="C39" t="s">
        <v>4</v>
      </c>
      <c r="D39" s="6">
        <v>950617</v>
      </c>
    </row>
    <row r="40" spans="1:10">
      <c r="C40" t="s">
        <v>5</v>
      </c>
      <c r="D40" s="7">
        <v>-827</v>
      </c>
    </row>
    <row r="41" spans="1:10">
      <c r="C41" t="s">
        <v>6</v>
      </c>
      <c r="D41" s="4"/>
      <c r="E41" s="6">
        <f>SUM(D39:D40)</f>
        <v>949790</v>
      </c>
    </row>
    <row r="42" spans="1:10" ht="15.75" thickBot="1">
      <c r="B42" t="s">
        <v>13</v>
      </c>
      <c r="E42" s="13">
        <v>2329251</v>
      </c>
      <c r="J42" s="8"/>
    </row>
    <row r="43" spans="1:10" ht="15.75" thickTop="1">
      <c r="E43" s="9"/>
      <c r="J43" s="8"/>
    </row>
    <row r="44" spans="1:10" ht="15.75" thickBot="1">
      <c r="C44" s="10" t="s">
        <v>1</v>
      </c>
      <c r="F44" s="13">
        <f>SUM(E37:E42)</f>
        <v>5957642</v>
      </c>
      <c r="J44" s="8"/>
    </row>
    <row r="45" spans="1:10" ht="15.75" thickTop="1">
      <c r="J45" s="8"/>
    </row>
    <row r="46" spans="1:10">
      <c r="A46" s="10" t="s">
        <v>10</v>
      </c>
    </row>
    <row r="47" spans="1:10">
      <c r="B47" s="5" t="s">
        <v>7</v>
      </c>
      <c r="E47" s="6">
        <v>13101</v>
      </c>
    </row>
    <row r="48" spans="1:10">
      <c r="B48" s="5" t="s">
        <v>8</v>
      </c>
      <c r="E48" s="6">
        <v>946340.44</v>
      </c>
    </row>
    <row r="49" spans="2:6">
      <c r="B49" t="s">
        <v>13</v>
      </c>
      <c r="E49" s="7">
        <f>F32</f>
        <v>196063.18</v>
      </c>
    </row>
    <row r="50" spans="2:6">
      <c r="E50" s="9"/>
    </row>
    <row r="51" spans="2:6" ht="15.75" thickBot="1">
      <c r="C51" s="10" t="s">
        <v>2</v>
      </c>
      <c r="F51" s="13">
        <f>SUM(E47:E49)</f>
        <v>1155504.6199999999</v>
      </c>
    </row>
    <row r="52" spans="2:6" ht="15.75" thickTop="1"/>
  </sheetData>
  <mergeCells count="2">
    <mergeCell ref="A1:F1"/>
    <mergeCell ref="A2:F2"/>
  </mergeCells>
  <printOptions horizontalCentered="1" verticalCentered="1"/>
  <pageMargins left="0.45" right="0.45" top="0.75" bottom="0.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Hobart, Mary K1MMH</dc:creator>
  <cp:lastModifiedBy>mhobart</cp:lastModifiedBy>
  <cp:lastPrinted>2013-11-01T16:16:20Z</cp:lastPrinted>
  <dcterms:created xsi:type="dcterms:W3CDTF">2013-05-14T18:25:45Z</dcterms:created>
  <dcterms:modified xsi:type="dcterms:W3CDTF">2013-11-01T16:19:30Z</dcterms:modified>
</cp:coreProperties>
</file>